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k365-my.sharepoint.com/personal/anne-mari_heikkinen_mtk_fi/Documents/INNOSTU TIEDOSTA/AAA Tilaisuudet ja esitykset/2022/Marjatilojen työaikakirjanpito käytännössä 28.2.22/"/>
    </mc:Choice>
  </mc:AlternateContent>
  <xr:revisionPtr revIDLastSave="0" documentId="8_{AF6CB3C3-65D8-4CA3-AF43-00EF61F71D25}" xr6:coauthVersionLast="47" xr6:coauthVersionMax="47" xr10:uidLastSave="{00000000-0000-0000-0000-000000000000}"/>
  <bookViews>
    <workbookView xWindow="-110" yWindow="-110" windowWidth="19420" windowHeight="10420" activeTab="1" xr2:uid="{F357A08B-84C1-45C5-8ED6-806191EBA090}"/>
  </bookViews>
  <sheets>
    <sheet name="YHT" sheetId="5" r:id="rId1"/>
    <sheet name="toukokuu" sheetId="1" r:id="rId2"/>
    <sheet name="kesäkuu" sheetId="8" r:id="rId3"/>
    <sheet name="heinäkuu" sheetId="9" r:id="rId4"/>
    <sheet name="elokuu" sheetId="10" r:id="rId5"/>
    <sheet name="syyskuu" sheetId="1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G4" i="1"/>
  <c r="D4" i="1" s="1"/>
  <c r="D26" i="11"/>
  <c r="D4" i="8"/>
  <c r="D4" i="9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4" i="10"/>
  <c r="C4" i="9"/>
  <c r="J20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18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4" i="11"/>
  <c r="AH24" i="11"/>
  <c r="AH34" i="11"/>
  <c r="AH33" i="11"/>
  <c r="AH32" i="11"/>
  <c r="AH31" i="11"/>
  <c r="AH30" i="11"/>
  <c r="AH29" i="11"/>
  <c r="AH28" i="11"/>
  <c r="AH27" i="11"/>
  <c r="AH26" i="11"/>
  <c r="AH25" i="11"/>
  <c r="AH23" i="11"/>
  <c r="AH22" i="11"/>
  <c r="AH21" i="11"/>
  <c r="AH20" i="11"/>
  <c r="AH18" i="1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4" i="11"/>
  <c r="AM34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4" i="11"/>
  <c r="G24" i="10"/>
  <c r="G34" i="10"/>
  <c r="G33" i="10"/>
  <c r="G32" i="10"/>
  <c r="G31" i="10"/>
  <c r="G30" i="10"/>
  <c r="G29" i="10"/>
  <c r="G28" i="10"/>
  <c r="G27" i="10"/>
  <c r="G26" i="10"/>
  <c r="G25" i="10"/>
  <c r="G23" i="10"/>
  <c r="G22" i="10"/>
  <c r="G21" i="10"/>
  <c r="G20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4" i="10"/>
  <c r="AM23" i="10"/>
  <c r="AO34" i="10"/>
  <c r="AO33" i="10"/>
  <c r="AO32" i="10"/>
  <c r="AO31" i="10"/>
  <c r="AO30" i="10"/>
  <c r="AO29" i="10"/>
  <c r="AO28" i="10"/>
  <c r="AO27" i="10"/>
  <c r="AO26" i="10"/>
  <c r="AO25" i="10"/>
  <c r="AO24" i="10"/>
  <c r="AO23" i="10"/>
  <c r="AO22" i="10"/>
  <c r="AO21" i="10"/>
  <c r="AO20" i="10"/>
  <c r="AO18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4" i="10"/>
  <c r="AM20" i="10"/>
  <c r="AM21" i="10"/>
  <c r="AM22" i="10"/>
  <c r="AM24" i="10"/>
  <c r="AM25" i="10"/>
  <c r="AM26" i="10"/>
  <c r="AM27" i="10"/>
  <c r="AM28" i="10"/>
  <c r="AM29" i="10"/>
  <c r="AM30" i="10"/>
  <c r="AM31" i="10"/>
  <c r="AM32" i="10"/>
  <c r="AM33" i="10"/>
  <c r="AM34" i="10"/>
  <c r="AM5" i="10"/>
  <c r="AM6" i="10"/>
  <c r="AM7" i="10"/>
  <c r="AM8" i="10"/>
  <c r="AM9" i="10"/>
  <c r="AM10" i="10"/>
  <c r="AM11" i="10"/>
  <c r="AM12" i="10"/>
  <c r="AM13" i="10"/>
  <c r="AM14" i="10"/>
  <c r="AM15" i="10"/>
  <c r="AM16" i="10"/>
  <c r="AM17" i="10"/>
  <c r="AM18" i="10"/>
  <c r="AM4" i="10"/>
  <c r="K22" i="8"/>
  <c r="K34" i="8"/>
  <c r="K33" i="8"/>
  <c r="K32" i="8"/>
  <c r="K31" i="8"/>
  <c r="K30" i="8"/>
  <c r="K29" i="8"/>
  <c r="K28" i="8"/>
  <c r="K27" i="8"/>
  <c r="K26" i="8"/>
  <c r="K25" i="8"/>
  <c r="K24" i="8"/>
  <c r="K23" i="8"/>
  <c r="K21" i="8"/>
  <c r="K20" i="8"/>
  <c r="K17" i="8"/>
  <c r="K18" i="8"/>
  <c r="K5" i="8"/>
  <c r="K6" i="8"/>
  <c r="K7" i="8"/>
  <c r="K8" i="8"/>
  <c r="K9" i="8"/>
  <c r="K10" i="8"/>
  <c r="K11" i="8"/>
  <c r="K12" i="8"/>
  <c r="K13" i="8"/>
  <c r="K14" i="8"/>
  <c r="K15" i="8"/>
  <c r="K16" i="8"/>
  <c r="K4" i="8"/>
  <c r="AA4" i="8"/>
  <c r="AI4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D23" i="8" s="1"/>
  <c r="AM22" i="8"/>
  <c r="AM21" i="8"/>
  <c r="AM20" i="8"/>
  <c r="AM5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4" i="8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Z34" i="11"/>
  <c r="R34" i="11"/>
  <c r="Z33" i="11"/>
  <c r="R33" i="11"/>
  <c r="Z32" i="11"/>
  <c r="R32" i="11"/>
  <c r="Z31" i="11"/>
  <c r="R31" i="11"/>
  <c r="Z30" i="11"/>
  <c r="R30" i="11"/>
  <c r="Z29" i="11"/>
  <c r="R29" i="11"/>
  <c r="Z28" i="11"/>
  <c r="R28" i="11"/>
  <c r="Z27" i="11"/>
  <c r="R27" i="11"/>
  <c r="Z26" i="11"/>
  <c r="R26" i="11"/>
  <c r="Z25" i="11"/>
  <c r="R25" i="11"/>
  <c r="Z24" i="11"/>
  <c r="R24" i="11"/>
  <c r="Z23" i="11"/>
  <c r="R23" i="11"/>
  <c r="Z22" i="11"/>
  <c r="R22" i="11"/>
  <c r="Z21" i="11"/>
  <c r="R21" i="11"/>
  <c r="Z20" i="11"/>
  <c r="R20" i="11"/>
  <c r="Z18" i="11"/>
  <c r="R18" i="11"/>
  <c r="Z17" i="11"/>
  <c r="R17" i="11"/>
  <c r="Z16" i="11"/>
  <c r="R16" i="11"/>
  <c r="Z15" i="11"/>
  <c r="R15" i="11"/>
  <c r="Z14" i="11"/>
  <c r="R14" i="11"/>
  <c r="Z13" i="11"/>
  <c r="R13" i="11"/>
  <c r="Z12" i="11"/>
  <c r="R12" i="11"/>
  <c r="Z11" i="11"/>
  <c r="R11" i="11"/>
  <c r="Z10" i="11"/>
  <c r="R10" i="11"/>
  <c r="Z9" i="11"/>
  <c r="R9" i="11"/>
  <c r="Z8" i="11"/>
  <c r="R8" i="11"/>
  <c r="Z7" i="11"/>
  <c r="R7" i="11"/>
  <c r="Z6" i="11"/>
  <c r="R6" i="11"/>
  <c r="Z5" i="11"/>
  <c r="R5" i="11"/>
  <c r="Z4" i="11"/>
  <c r="R4" i="11"/>
  <c r="B3" i="11"/>
  <c r="AE34" i="10"/>
  <c r="W34" i="10"/>
  <c r="O34" i="10"/>
  <c r="AE33" i="10"/>
  <c r="W33" i="10"/>
  <c r="O33" i="10"/>
  <c r="AE32" i="10"/>
  <c r="W32" i="10"/>
  <c r="O32" i="10"/>
  <c r="AE31" i="10"/>
  <c r="W31" i="10"/>
  <c r="O31" i="10"/>
  <c r="AE30" i="10"/>
  <c r="W30" i="10"/>
  <c r="O30" i="10"/>
  <c r="AE29" i="10"/>
  <c r="W29" i="10"/>
  <c r="O29" i="10"/>
  <c r="AE28" i="10"/>
  <c r="W28" i="10"/>
  <c r="O28" i="10"/>
  <c r="AE27" i="10"/>
  <c r="W27" i="10"/>
  <c r="O27" i="10"/>
  <c r="AE26" i="10"/>
  <c r="W26" i="10"/>
  <c r="O26" i="10"/>
  <c r="AE25" i="10"/>
  <c r="W25" i="10"/>
  <c r="O25" i="10"/>
  <c r="AE24" i="10"/>
  <c r="W24" i="10"/>
  <c r="O24" i="10"/>
  <c r="AE23" i="10"/>
  <c r="W23" i="10"/>
  <c r="O23" i="10"/>
  <c r="AE22" i="10"/>
  <c r="W22" i="10"/>
  <c r="O22" i="10"/>
  <c r="AE21" i="10"/>
  <c r="W21" i="10"/>
  <c r="O21" i="10"/>
  <c r="AE20" i="10"/>
  <c r="W20" i="10"/>
  <c r="O20" i="10"/>
  <c r="AE18" i="10"/>
  <c r="W18" i="10"/>
  <c r="O18" i="10"/>
  <c r="AE17" i="10"/>
  <c r="W17" i="10"/>
  <c r="O17" i="10"/>
  <c r="AE16" i="10"/>
  <c r="W16" i="10"/>
  <c r="O16" i="10"/>
  <c r="AE15" i="10"/>
  <c r="W15" i="10"/>
  <c r="O15" i="10"/>
  <c r="AE14" i="10"/>
  <c r="W14" i="10"/>
  <c r="O14" i="10"/>
  <c r="AE13" i="10"/>
  <c r="W13" i="10"/>
  <c r="O13" i="10"/>
  <c r="AE12" i="10"/>
  <c r="W12" i="10"/>
  <c r="O12" i="10"/>
  <c r="AE11" i="10"/>
  <c r="W11" i="10"/>
  <c r="O11" i="10"/>
  <c r="AE10" i="10"/>
  <c r="W10" i="10"/>
  <c r="O10" i="10"/>
  <c r="AE9" i="10"/>
  <c r="W9" i="10"/>
  <c r="O9" i="10"/>
  <c r="AE8" i="10"/>
  <c r="W8" i="10"/>
  <c r="O8" i="10"/>
  <c r="AE7" i="10"/>
  <c r="W7" i="10"/>
  <c r="O7" i="10"/>
  <c r="AE6" i="10"/>
  <c r="W6" i="10"/>
  <c r="O6" i="10"/>
  <c r="AE5" i="10"/>
  <c r="W5" i="10"/>
  <c r="O5" i="10"/>
  <c r="AE4" i="10"/>
  <c r="W4" i="10"/>
  <c r="O4" i="10"/>
  <c r="B3" i="10"/>
  <c r="AI34" i="8"/>
  <c r="AA34" i="8"/>
  <c r="S34" i="8"/>
  <c r="AI33" i="8"/>
  <c r="AA33" i="8"/>
  <c r="S33" i="8"/>
  <c r="AI32" i="8"/>
  <c r="AA32" i="8"/>
  <c r="S32" i="8"/>
  <c r="AI31" i="8"/>
  <c r="AA31" i="8"/>
  <c r="S31" i="8"/>
  <c r="AI30" i="8"/>
  <c r="AA30" i="8"/>
  <c r="S30" i="8"/>
  <c r="AI29" i="8"/>
  <c r="AA29" i="8"/>
  <c r="S29" i="8"/>
  <c r="AI28" i="8"/>
  <c r="AA28" i="8"/>
  <c r="S28" i="8"/>
  <c r="AI27" i="8"/>
  <c r="AA27" i="8"/>
  <c r="S27" i="8"/>
  <c r="AI26" i="8"/>
  <c r="AA26" i="8"/>
  <c r="S26" i="8"/>
  <c r="AI25" i="8"/>
  <c r="AA25" i="8"/>
  <c r="S25" i="8"/>
  <c r="AI24" i="8"/>
  <c r="AA24" i="8"/>
  <c r="S24" i="8"/>
  <c r="AI23" i="8"/>
  <c r="AA23" i="8"/>
  <c r="S23" i="8"/>
  <c r="AI22" i="8"/>
  <c r="AA22" i="8"/>
  <c r="S22" i="8"/>
  <c r="AI21" i="8"/>
  <c r="AA21" i="8"/>
  <c r="S21" i="8"/>
  <c r="AI20" i="8"/>
  <c r="AA20" i="8"/>
  <c r="S20" i="8"/>
  <c r="AI18" i="8"/>
  <c r="AA18" i="8"/>
  <c r="S18" i="8"/>
  <c r="AI17" i="8"/>
  <c r="AA17" i="8"/>
  <c r="S17" i="8"/>
  <c r="AI16" i="8"/>
  <c r="AA16" i="8"/>
  <c r="S16" i="8"/>
  <c r="AI15" i="8"/>
  <c r="AA15" i="8"/>
  <c r="S15" i="8"/>
  <c r="AI14" i="8"/>
  <c r="AA14" i="8"/>
  <c r="S14" i="8"/>
  <c r="D14" i="8"/>
  <c r="AI13" i="8"/>
  <c r="AA13" i="8"/>
  <c r="S13" i="8"/>
  <c r="AI12" i="8"/>
  <c r="AA12" i="8"/>
  <c r="S12" i="8"/>
  <c r="AI11" i="8"/>
  <c r="AA11" i="8"/>
  <c r="S11" i="8"/>
  <c r="AI10" i="8"/>
  <c r="AA10" i="8"/>
  <c r="S10" i="8"/>
  <c r="D10" i="8"/>
  <c r="AI9" i="8"/>
  <c r="AA9" i="8"/>
  <c r="S9" i="8"/>
  <c r="AI8" i="8"/>
  <c r="AA8" i="8"/>
  <c r="S8" i="8"/>
  <c r="AI7" i="8"/>
  <c r="AA7" i="8"/>
  <c r="S7" i="8"/>
  <c r="AI6" i="8"/>
  <c r="AA6" i="8"/>
  <c r="S6" i="8"/>
  <c r="AI5" i="8"/>
  <c r="AA5" i="8"/>
  <c r="S5" i="8"/>
  <c r="S4" i="8"/>
  <c r="B3" i="8"/>
  <c r="AN34" i="9"/>
  <c r="AG34" i="9"/>
  <c r="Y34" i="9"/>
  <c r="Q34" i="9"/>
  <c r="I34" i="9"/>
  <c r="D34" i="9" s="1"/>
  <c r="AN33" i="9"/>
  <c r="AG33" i="9"/>
  <c r="Y33" i="9"/>
  <c r="D33" i="9" s="1"/>
  <c r="Q33" i="9"/>
  <c r="I33" i="9"/>
  <c r="AN32" i="9"/>
  <c r="AG32" i="9"/>
  <c r="Y32" i="9"/>
  <c r="Q32" i="9"/>
  <c r="I32" i="9"/>
  <c r="D32" i="9" s="1"/>
  <c r="AN31" i="9"/>
  <c r="AG31" i="9"/>
  <c r="Y31" i="9"/>
  <c r="D31" i="9" s="1"/>
  <c r="Q31" i="9"/>
  <c r="I31" i="9"/>
  <c r="AN30" i="9"/>
  <c r="AG30" i="9"/>
  <c r="Y30" i="9"/>
  <c r="Q30" i="9"/>
  <c r="I30" i="9"/>
  <c r="D30" i="9" s="1"/>
  <c r="AN29" i="9"/>
  <c r="AG29" i="9"/>
  <c r="Y29" i="9"/>
  <c r="D29" i="9" s="1"/>
  <c r="Q29" i="9"/>
  <c r="I29" i="9"/>
  <c r="AN28" i="9"/>
  <c r="AG28" i="9"/>
  <c r="Y28" i="9"/>
  <c r="Q28" i="9"/>
  <c r="I28" i="9"/>
  <c r="D28" i="9" s="1"/>
  <c r="AN27" i="9"/>
  <c r="AG27" i="9"/>
  <c r="Y27" i="9"/>
  <c r="D27" i="9" s="1"/>
  <c r="Q27" i="9"/>
  <c r="I27" i="9"/>
  <c r="AN26" i="9"/>
  <c r="AG26" i="9"/>
  <c r="Y26" i="9"/>
  <c r="Q26" i="9"/>
  <c r="I26" i="9"/>
  <c r="D26" i="9" s="1"/>
  <c r="AN25" i="9"/>
  <c r="AG25" i="9"/>
  <c r="Y25" i="9"/>
  <c r="D25" i="9" s="1"/>
  <c r="Q25" i="9"/>
  <c r="I25" i="9"/>
  <c r="AN24" i="9"/>
  <c r="AG24" i="9"/>
  <c r="Y24" i="9"/>
  <c r="Q24" i="9"/>
  <c r="I24" i="9"/>
  <c r="D24" i="9" s="1"/>
  <c r="AN23" i="9"/>
  <c r="AG23" i="9"/>
  <c r="Y23" i="9"/>
  <c r="D23" i="9" s="1"/>
  <c r="Q23" i="9"/>
  <c r="I23" i="9"/>
  <c r="AN22" i="9"/>
  <c r="AG22" i="9"/>
  <c r="Y22" i="9"/>
  <c r="Q22" i="9"/>
  <c r="I22" i="9"/>
  <c r="D22" i="9" s="1"/>
  <c r="AN21" i="9"/>
  <c r="AG21" i="9"/>
  <c r="Y21" i="9"/>
  <c r="D21" i="9" s="1"/>
  <c r="Q21" i="9"/>
  <c r="I21" i="9"/>
  <c r="AN20" i="9"/>
  <c r="AG20" i="9"/>
  <c r="Y20" i="9"/>
  <c r="Q20" i="9"/>
  <c r="I20" i="9"/>
  <c r="D20" i="9" s="1"/>
  <c r="AN18" i="9"/>
  <c r="AG18" i="9"/>
  <c r="Y18" i="9"/>
  <c r="D18" i="9" s="1"/>
  <c r="C18" i="9" s="1"/>
  <c r="Q18" i="9"/>
  <c r="I18" i="9"/>
  <c r="AN17" i="9"/>
  <c r="AG17" i="9"/>
  <c r="Y17" i="9"/>
  <c r="Q17" i="9"/>
  <c r="D17" i="9" s="1"/>
  <c r="C17" i="9" s="1"/>
  <c r="I17" i="9"/>
  <c r="AN16" i="9"/>
  <c r="AG16" i="9"/>
  <c r="Y16" i="9"/>
  <c r="Q16" i="9"/>
  <c r="I16" i="9"/>
  <c r="D16" i="9" s="1"/>
  <c r="AN15" i="9"/>
  <c r="AG15" i="9"/>
  <c r="Y15" i="9"/>
  <c r="Q15" i="9"/>
  <c r="I15" i="9"/>
  <c r="D15" i="9"/>
  <c r="AN14" i="9"/>
  <c r="AG14" i="9"/>
  <c r="Y14" i="9"/>
  <c r="D14" i="9" s="1"/>
  <c r="C14" i="9" s="1"/>
  <c r="Q14" i="9"/>
  <c r="I14" i="9"/>
  <c r="AN13" i="9"/>
  <c r="AG13" i="9"/>
  <c r="Y13" i="9"/>
  <c r="Q13" i="9"/>
  <c r="D13" i="9" s="1"/>
  <c r="C13" i="9" s="1"/>
  <c r="I13" i="9"/>
  <c r="AN12" i="9"/>
  <c r="AG12" i="9"/>
  <c r="Y12" i="9"/>
  <c r="Q12" i="9"/>
  <c r="I12" i="9"/>
  <c r="D12" i="9" s="1"/>
  <c r="C12" i="9" s="1"/>
  <c r="AN11" i="9"/>
  <c r="AG11" i="9"/>
  <c r="Y11" i="9"/>
  <c r="Q11" i="9"/>
  <c r="I11" i="9"/>
  <c r="D11" i="9"/>
  <c r="AN10" i="9"/>
  <c r="AG10" i="9"/>
  <c r="Y10" i="9"/>
  <c r="D10" i="9" s="1"/>
  <c r="Q10" i="9"/>
  <c r="I10" i="9"/>
  <c r="AN9" i="9"/>
  <c r="AG9" i="9"/>
  <c r="Y9" i="9"/>
  <c r="Q9" i="9"/>
  <c r="D9" i="9" s="1"/>
  <c r="C9" i="9" s="1"/>
  <c r="I9" i="9"/>
  <c r="AN8" i="9"/>
  <c r="AG8" i="9"/>
  <c r="Y8" i="9"/>
  <c r="Q8" i="9"/>
  <c r="I8" i="9"/>
  <c r="D8" i="9" s="1"/>
  <c r="AN7" i="9"/>
  <c r="AG7" i="9"/>
  <c r="Y7" i="9"/>
  <c r="Q7" i="9"/>
  <c r="I7" i="9"/>
  <c r="D7" i="9"/>
  <c r="C7" i="9" s="1"/>
  <c r="AN6" i="9"/>
  <c r="AG6" i="9"/>
  <c r="Y6" i="9"/>
  <c r="D6" i="9" s="1"/>
  <c r="C6" i="9" s="1"/>
  <c r="Q6" i="9"/>
  <c r="I6" i="9"/>
  <c r="AN5" i="9"/>
  <c r="AG5" i="9"/>
  <c r="Y5" i="9"/>
  <c r="Q5" i="9"/>
  <c r="D5" i="9" s="1"/>
  <c r="C5" i="9" s="1"/>
  <c r="I5" i="9"/>
  <c r="AN4" i="9"/>
  <c r="AG4" i="9"/>
  <c r="Y4" i="9"/>
  <c r="Q4" i="9"/>
  <c r="I4" i="9"/>
  <c r="B3" i="9"/>
  <c r="AN34" i="1"/>
  <c r="AF34" i="1"/>
  <c r="X34" i="1"/>
  <c r="P34" i="1"/>
  <c r="AN33" i="1"/>
  <c r="AF33" i="1"/>
  <c r="X33" i="1"/>
  <c r="P33" i="1"/>
  <c r="AN32" i="1"/>
  <c r="AF32" i="1"/>
  <c r="X32" i="1"/>
  <c r="P32" i="1"/>
  <c r="AN31" i="1"/>
  <c r="AF31" i="1"/>
  <c r="X31" i="1"/>
  <c r="P31" i="1"/>
  <c r="AN30" i="1"/>
  <c r="AF30" i="1"/>
  <c r="X30" i="1"/>
  <c r="P30" i="1"/>
  <c r="AN29" i="1"/>
  <c r="AF29" i="1"/>
  <c r="X29" i="1"/>
  <c r="P29" i="1"/>
  <c r="AN28" i="1"/>
  <c r="AF28" i="1"/>
  <c r="X28" i="1"/>
  <c r="P28" i="1"/>
  <c r="AN27" i="1"/>
  <c r="AF27" i="1"/>
  <c r="X27" i="1"/>
  <c r="P27" i="1"/>
  <c r="AN26" i="1"/>
  <c r="AF26" i="1"/>
  <c r="X26" i="1"/>
  <c r="P26" i="1"/>
  <c r="AN25" i="1"/>
  <c r="AF25" i="1"/>
  <c r="X25" i="1"/>
  <c r="P25" i="1"/>
  <c r="AN24" i="1"/>
  <c r="AF24" i="1"/>
  <c r="X24" i="1"/>
  <c r="P24" i="1"/>
  <c r="AN23" i="1"/>
  <c r="AF23" i="1"/>
  <c r="X23" i="1"/>
  <c r="P23" i="1"/>
  <c r="AN22" i="1"/>
  <c r="AF22" i="1"/>
  <c r="X22" i="1"/>
  <c r="P22" i="1"/>
  <c r="AN21" i="1"/>
  <c r="AF21" i="1"/>
  <c r="X21" i="1"/>
  <c r="P21" i="1"/>
  <c r="AN20" i="1"/>
  <c r="AF20" i="1"/>
  <c r="X20" i="1"/>
  <c r="P20" i="1"/>
  <c r="AN18" i="1"/>
  <c r="AF18" i="1"/>
  <c r="X18" i="1"/>
  <c r="P18" i="1"/>
  <c r="AN17" i="1"/>
  <c r="AF17" i="1"/>
  <c r="X17" i="1"/>
  <c r="P17" i="1"/>
  <c r="AN16" i="1"/>
  <c r="AF16" i="1"/>
  <c r="X16" i="1"/>
  <c r="P16" i="1"/>
  <c r="AN15" i="1"/>
  <c r="AF15" i="1"/>
  <c r="X15" i="1"/>
  <c r="P15" i="1"/>
  <c r="AN14" i="1"/>
  <c r="AF14" i="1"/>
  <c r="X14" i="1"/>
  <c r="P14" i="1"/>
  <c r="AN13" i="1"/>
  <c r="AF13" i="1"/>
  <c r="X13" i="1"/>
  <c r="P13" i="1"/>
  <c r="AN12" i="1"/>
  <c r="AF12" i="1"/>
  <c r="X12" i="1"/>
  <c r="P12" i="1"/>
  <c r="AN11" i="1"/>
  <c r="AF11" i="1"/>
  <c r="X11" i="1"/>
  <c r="P11" i="1"/>
  <c r="AN10" i="1"/>
  <c r="AF10" i="1"/>
  <c r="X10" i="1"/>
  <c r="P10" i="1"/>
  <c r="AN9" i="1"/>
  <c r="AF9" i="1"/>
  <c r="X9" i="1"/>
  <c r="P9" i="1"/>
  <c r="AN8" i="1"/>
  <c r="AF8" i="1"/>
  <c r="X8" i="1"/>
  <c r="P8" i="1"/>
  <c r="AN7" i="1"/>
  <c r="AF7" i="1"/>
  <c r="X7" i="1"/>
  <c r="P7" i="1"/>
  <c r="AN6" i="1"/>
  <c r="AF6" i="1"/>
  <c r="X6" i="1"/>
  <c r="P6" i="1"/>
  <c r="AN5" i="1"/>
  <c r="AF5" i="1"/>
  <c r="X5" i="1"/>
  <c r="P5" i="1"/>
  <c r="AN4" i="1"/>
  <c r="AF4" i="1"/>
  <c r="X4" i="1"/>
  <c r="C18" i="10" l="1"/>
  <c r="D29" i="11"/>
  <c r="D25" i="11"/>
  <c r="D34" i="11"/>
  <c r="D31" i="11"/>
  <c r="D21" i="11"/>
  <c r="D22" i="11"/>
  <c r="D23" i="11"/>
  <c r="D33" i="11"/>
  <c r="D5" i="11"/>
  <c r="C5" i="11" s="1"/>
  <c r="D7" i="11"/>
  <c r="D9" i="11"/>
  <c r="C9" i="11" s="1"/>
  <c r="D11" i="11"/>
  <c r="D13" i="11"/>
  <c r="C13" i="11" s="1"/>
  <c r="D14" i="11"/>
  <c r="D15" i="11"/>
  <c r="D20" i="11"/>
  <c r="D27" i="11"/>
  <c r="D32" i="11"/>
  <c r="D4" i="11"/>
  <c r="C4" i="11" s="1"/>
  <c r="D8" i="11"/>
  <c r="D12" i="11"/>
  <c r="D24" i="11"/>
  <c r="D30" i="11"/>
  <c r="D28" i="11"/>
  <c r="D17" i="11"/>
  <c r="D6" i="11"/>
  <c r="D10" i="11"/>
  <c r="D16" i="11"/>
  <c r="D18" i="11"/>
  <c r="C7" i="10"/>
  <c r="C10" i="10"/>
  <c r="C14" i="10"/>
  <c r="C9" i="10"/>
  <c r="C13" i="10"/>
  <c r="C8" i="10"/>
  <c r="C5" i="10"/>
  <c r="C4" i="10"/>
  <c r="C11" i="10"/>
  <c r="C15" i="10"/>
  <c r="D31" i="8"/>
  <c r="D33" i="8"/>
  <c r="D5" i="8"/>
  <c r="D22" i="8"/>
  <c r="D21" i="8"/>
  <c r="D27" i="8"/>
  <c r="D6" i="8"/>
  <c r="D12" i="8"/>
  <c r="D25" i="8"/>
  <c r="D29" i="8"/>
  <c r="D18" i="8"/>
  <c r="D30" i="8"/>
  <c r="C14" i="8" s="1"/>
  <c r="D11" i="8"/>
  <c r="C11" i="8" s="1"/>
  <c r="D13" i="8"/>
  <c r="D26" i="8"/>
  <c r="C10" i="8" s="1"/>
  <c r="D34" i="8"/>
  <c r="D8" i="8"/>
  <c r="C8" i="8" s="1"/>
  <c r="D15" i="8"/>
  <c r="D17" i="8"/>
  <c r="D24" i="8"/>
  <c r="D32" i="8"/>
  <c r="D7" i="8"/>
  <c r="C7" i="8" s="1"/>
  <c r="D9" i="8"/>
  <c r="C9" i="8" s="1"/>
  <c r="D16" i="8"/>
  <c r="D20" i="8"/>
  <c r="D28" i="8"/>
  <c r="C12" i="10"/>
  <c r="C6" i="10"/>
  <c r="C8" i="9"/>
  <c r="C10" i="9"/>
  <c r="C15" i="9"/>
  <c r="C16" i="9"/>
  <c r="C11" i="9"/>
  <c r="D27" i="1"/>
  <c r="D20" i="1"/>
  <c r="D24" i="1"/>
  <c r="D21" i="1"/>
  <c r="D31" i="1"/>
  <c r="D33" i="1"/>
  <c r="D30" i="1"/>
  <c r="D34" i="1"/>
  <c r="D23" i="1"/>
  <c r="D5" i="1"/>
  <c r="D7" i="1"/>
  <c r="D15" i="1"/>
  <c r="D9" i="1"/>
  <c r="D11" i="1"/>
  <c r="D13" i="1"/>
  <c r="D22" i="1"/>
  <c r="D25" i="1"/>
  <c r="D28" i="1"/>
  <c r="D26" i="1"/>
  <c r="D29" i="1"/>
  <c r="D32" i="1"/>
  <c r="C4" i="1"/>
  <c r="D6" i="1"/>
  <c r="D8" i="1"/>
  <c r="D10" i="1"/>
  <c r="D12" i="1"/>
  <c r="C12" i="1" s="1"/>
  <c r="D14" i="1"/>
  <c r="D18" i="1"/>
  <c r="C18" i="1" s="1"/>
  <c r="D17" i="1"/>
  <c r="D16" i="1"/>
  <c r="C14" i="1" l="1"/>
  <c r="C12" i="11"/>
  <c r="C11" i="11"/>
  <c r="C6" i="11"/>
  <c r="C15" i="11"/>
  <c r="C18" i="11"/>
  <c r="C17" i="11"/>
  <c r="C14" i="11"/>
  <c r="C7" i="11"/>
  <c r="C16" i="11"/>
  <c r="C8" i="11"/>
  <c r="C10" i="11"/>
  <c r="C16" i="10"/>
  <c r="C17" i="10"/>
  <c r="C6" i="8"/>
  <c r="C5" i="8"/>
  <c r="C16" i="8"/>
  <c r="C15" i="8"/>
  <c r="C17" i="8"/>
  <c r="C13" i="8"/>
  <c r="C18" i="8"/>
  <c r="C12" i="8"/>
  <c r="C17" i="1"/>
  <c r="C10" i="1"/>
  <c r="C8" i="1"/>
  <c r="C9" i="1"/>
  <c r="C15" i="1"/>
  <c r="C6" i="1"/>
  <c r="C13" i="1"/>
  <c r="C7" i="1"/>
  <c r="C16" i="1"/>
  <c r="C11" i="1"/>
  <c r="C5" i="1"/>
  <c r="C4" i="8"/>
</calcChain>
</file>

<file path=xl/sharedStrings.xml><?xml version="1.0" encoding="utf-8"?>
<sst xmlns="http://schemas.openxmlformats.org/spreadsheetml/2006/main" count="591" uniqueCount="197">
  <si>
    <t>Nimi</t>
  </si>
  <si>
    <t>Tuntityöt</t>
  </si>
  <si>
    <t>Urakkatyöt</t>
  </si>
  <si>
    <t>1.7.</t>
  </si>
  <si>
    <t>2.7.</t>
  </si>
  <si>
    <t>3.7.</t>
  </si>
  <si>
    <t>4.7.</t>
  </si>
  <si>
    <t>5.7.</t>
  </si>
  <si>
    <t>6.7.</t>
  </si>
  <si>
    <t>7.7.</t>
  </si>
  <si>
    <t>8.7.</t>
  </si>
  <si>
    <t>9.7.</t>
  </si>
  <si>
    <t>10.7.</t>
  </si>
  <si>
    <t>11.7.</t>
  </si>
  <si>
    <t>12.7.</t>
  </si>
  <si>
    <t>13.7.</t>
  </si>
  <si>
    <t>14.7.</t>
  </si>
  <si>
    <t>15.7.</t>
  </si>
  <si>
    <t>16.7.</t>
  </si>
  <si>
    <t>17.7.</t>
  </si>
  <si>
    <t>18.7.</t>
  </si>
  <si>
    <t>19.7.</t>
  </si>
  <si>
    <t>20.7.</t>
  </si>
  <si>
    <t>21.7.</t>
  </si>
  <si>
    <t>22.7.</t>
  </si>
  <si>
    <t>23.7.</t>
  </si>
  <si>
    <t>24.7.</t>
  </si>
  <si>
    <t>25.7.</t>
  </si>
  <si>
    <t>26.7.</t>
  </si>
  <si>
    <t>27.7.</t>
  </si>
  <si>
    <t>28.7.</t>
  </si>
  <si>
    <t>29.7.</t>
  </si>
  <si>
    <t>30.7.</t>
  </si>
  <si>
    <t>31.7.</t>
  </si>
  <si>
    <t>vapaapv</t>
  </si>
  <si>
    <t>vapaa pv</t>
  </si>
  <si>
    <t>NIMI</t>
  </si>
  <si>
    <t>yhteensä</t>
  </si>
  <si>
    <t>urakka plus</t>
  </si>
  <si>
    <t>tuntityöt</t>
  </si>
  <si>
    <t>1.8.</t>
  </si>
  <si>
    <t>2.8.</t>
  </si>
  <si>
    <t>3.8.</t>
  </si>
  <si>
    <t>4.8.</t>
  </si>
  <si>
    <t>5.8.</t>
  </si>
  <si>
    <t>6.8.</t>
  </si>
  <si>
    <t>8.8.</t>
  </si>
  <si>
    <t>9.8.</t>
  </si>
  <si>
    <t>10.8.</t>
  </si>
  <si>
    <t>11.8.</t>
  </si>
  <si>
    <t>12.8.</t>
  </si>
  <si>
    <t>13.8.</t>
  </si>
  <si>
    <t>14.8.</t>
  </si>
  <si>
    <t>15.8.</t>
  </si>
  <si>
    <t>16.8.</t>
  </si>
  <si>
    <t>18.8.</t>
  </si>
  <si>
    <t>19.8.</t>
  </si>
  <si>
    <t>20.8.</t>
  </si>
  <si>
    <t>21.8.</t>
  </si>
  <si>
    <t>22.8.</t>
  </si>
  <si>
    <t>23.8.</t>
  </si>
  <si>
    <t>24.8.</t>
  </si>
  <si>
    <t>25.8.</t>
  </si>
  <si>
    <t>26.8.</t>
  </si>
  <si>
    <t>28.8.</t>
  </si>
  <si>
    <t>29.8.</t>
  </si>
  <si>
    <t>30.8.</t>
  </si>
  <si>
    <t>31.8.</t>
  </si>
  <si>
    <t>7.8.</t>
  </si>
  <si>
    <t>17.8.</t>
  </si>
  <si>
    <t>1.9.</t>
  </si>
  <si>
    <t>2.9.</t>
  </si>
  <si>
    <t>3.9.</t>
  </si>
  <si>
    <t>4.9.</t>
  </si>
  <si>
    <t>5.9.</t>
  </si>
  <si>
    <t>6.9.</t>
  </si>
  <si>
    <t>7.9.</t>
  </si>
  <si>
    <t>8.9.</t>
  </si>
  <si>
    <t>9.9.</t>
  </si>
  <si>
    <t>10.9.</t>
  </si>
  <si>
    <t>11.9.</t>
  </si>
  <si>
    <t>12.9.</t>
  </si>
  <si>
    <t>13.9.</t>
  </si>
  <si>
    <t>14.9.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</si>
  <si>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</si>
  <si>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</si>
  <si>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</si>
  <si>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</si>
  <si>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</si>
  <si>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</si>
  <si>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</si>
  <si>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</si>
  <si>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</si>
  <si>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</si>
  <si>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</si>
  <si>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</si>
  <si>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</si>
  <si>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</si>
  <si>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</si>
  <si>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30.9.</t>
  </si>
  <si>
    <t>Henkilö 1</t>
  </si>
  <si>
    <t>Henkilö 2</t>
  </si>
  <si>
    <t>Henkilö 3</t>
  </si>
  <si>
    <t>Henkilö 4</t>
  </si>
  <si>
    <t>Henkilö 5</t>
  </si>
  <si>
    <t>Henkilö 6</t>
  </si>
  <si>
    <t>Henkilö 7</t>
  </si>
  <si>
    <t>Henkilö 8</t>
  </si>
  <si>
    <t>Henkilö 9</t>
  </si>
  <si>
    <t>Henkilö 10</t>
  </si>
  <si>
    <t>Henkilö 11</t>
  </si>
  <si>
    <t>Henkilö 12</t>
  </si>
  <si>
    <t>Henkilö 13</t>
  </si>
  <si>
    <t>Henkilö 14</t>
  </si>
  <si>
    <t>Henkilö 15</t>
  </si>
  <si>
    <t>Henkilö1</t>
  </si>
  <si>
    <t>Henkilö2</t>
  </si>
  <si>
    <t>Henkilö3</t>
  </si>
  <si>
    <t>Henkilö4</t>
  </si>
  <si>
    <t>Henkilö5</t>
  </si>
  <si>
    <t>Henkilö6</t>
  </si>
  <si>
    <t>Henkilö7</t>
  </si>
  <si>
    <t>Henkilö8</t>
  </si>
  <si>
    <t>Henkilö9</t>
  </si>
  <si>
    <t>Henkilö10</t>
  </si>
  <si>
    <t>Henkilö11</t>
  </si>
  <si>
    <t>Henkilö12</t>
  </si>
  <si>
    <t>Henkilö13</t>
  </si>
  <si>
    <t>Henkilö14</t>
  </si>
  <si>
    <t>Henkilö15</t>
  </si>
  <si>
    <t>YHT</t>
  </si>
  <si>
    <t>viikko</t>
  </si>
  <si>
    <t>tuntipalkka €</t>
  </si>
  <si>
    <t>urakkatyöt</t>
  </si>
  <si>
    <t>1.5.</t>
  </si>
  <si>
    <t>2.5.</t>
  </si>
  <si>
    <t>3.5.</t>
  </si>
  <si>
    <t>4.5.</t>
  </si>
  <si>
    <t>5.5.</t>
  </si>
  <si>
    <t>6.5.</t>
  </si>
  <si>
    <t>7.5.</t>
  </si>
  <si>
    <t>8.5.</t>
  </si>
  <si>
    <t>9.5.</t>
  </si>
  <si>
    <t>10.5.</t>
  </si>
  <si>
    <t>11.5.</t>
  </si>
  <si>
    <t>12.5.</t>
  </si>
  <si>
    <t>13.5.</t>
  </si>
  <si>
    <t>14.5.</t>
  </si>
  <si>
    <t>15.5.</t>
  </si>
  <si>
    <t>16.5.</t>
  </si>
  <si>
    <t>17.5.</t>
  </si>
  <si>
    <t>18.5.</t>
  </si>
  <si>
    <t>19.5.</t>
  </si>
  <si>
    <t>20.5.</t>
  </si>
  <si>
    <t>21.5.</t>
  </si>
  <si>
    <t>22.5.</t>
  </si>
  <si>
    <t>23.5.</t>
  </si>
  <si>
    <t>24.5.</t>
  </si>
  <si>
    <t>25.5.</t>
  </si>
  <si>
    <t>26.5.</t>
  </si>
  <si>
    <t>27.5.</t>
  </si>
  <si>
    <t>28.5.</t>
  </si>
  <si>
    <t>29.5.</t>
  </si>
  <si>
    <t>30.5.</t>
  </si>
  <si>
    <t>31.5.</t>
  </si>
  <si>
    <t>1.6.</t>
  </si>
  <si>
    <t>2.6.</t>
  </si>
  <si>
    <t>3.6.</t>
  </si>
  <si>
    <t>4.6.</t>
  </si>
  <si>
    <t>5.6.</t>
  </si>
  <si>
    <t>6.6.</t>
  </si>
  <si>
    <t>7.6.</t>
  </si>
  <si>
    <t>8.6.</t>
  </si>
  <si>
    <t>9.6.</t>
  </si>
  <si>
    <t>10.6.</t>
  </si>
  <si>
    <t>11.6.</t>
  </si>
  <si>
    <t>12.6.</t>
  </si>
  <si>
    <t>13.6.</t>
  </si>
  <si>
    <t>14.6.</t>
  </si>
  <si>
    <t>15.6.</t>
  </si>
  <si>
    <t>16.6.</t>
  </si>
  <si>
    <t>17.6.</t>
  </si>
  <si>
    <t>18.6.</t>
  </si>
  <si>
    <t>19.6.</t>
  </si>
  <si>
    <t>20.6.</t>
  </si>
  <si>
    <t>21.6.</t>
  </si>
  <si>
    <t>22.6.</t>
  </si>
  <si>
    <t>23.6.</t>
  </si>
  <si>
    <t>24.6.</t>
  </si>
  <si>
    <t>25.6.</t>
  </si>
  <si>
    <t>26.6.</t>
  </si>
  <si>
    <t>27.6.</t>
  </si>
  <si>
    <t>28.6.</t>
  </si>
  <si>
    <t>29.6.</t>
  </si>
  <si>
    <t>30.6.</t>
  </si>
  <si>
    <t>27.8.</t>
  </si>
  <si>
    <t>puuttuu vuorokauden yhteistunnit, 
puuttuu vuorokautiset ylityöt, 
puuttuu viikottainen ylityöt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</si>
</sst>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2" borderId="1" xfId="1"/>
    <xf numFmtId="14" fontId="2" fillId="2" borderId="1" xfId="1" applyNumberFormat="1"/>
    <xf numFmtId="0" fontId="2" fillId="2" borderId="1" xfId="1" applyAlignment="1">
      <alignment horizontal="left"/>
    </xf>
    <xf numFmtId="14" fontId="2" fillId="2" borderId="1" xfId="1" applyNumberFormat="1" applyAlignment="1">
      <alignment horizontal="left"/>
    </xf>
    <xf numFmtId="0" fontId="3" fillId="2" borderId="2" xfId="1" applyFont="1" applyBorder="1" applyAlignment="1">
      <alignment horizontal="left" vertical="top" wrapText="1"/>
    </xf>
    <xf numFmtId="0" fontId="3" fillId="2" borderId="3" xfId="1" applyFont="1" applyBorder="1" applyAlignment="1">
      <alignment horizontal="left" vertical="top" wrapText="1"/>
    </xf>
    <xf numFmtId="0" fontId="3" fillId="2" borderId="4" xfId="1" applyFont="1" applyBorder="1" applyAlignment="1">
      <alignment horizontal="left" vertical="top" wrapText="1"/>
    </xf>
  </cellXfs>
  <cellStyles count="2">
    <cellStyle name="Laskenta" xfId="1" builtinId="22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3BB9-1C46-4825-B30B-53AB1BCF9C99}">
  <dimension ref="A1:D17"/>
  <sheetViews>
    <sheetView zoomScale="116" zoomScaleNormal="116" workbookViewId="0">
      <selection activeCell="L26" sqref="L26"/>
    </sheetView>
  </sheetViews>
  <sheetFormatPr defaultRowHeight="14.5" x14ac:dyDescent="0.35"/>
  <cols>
    <col min="1" max="1" width="13.81640625" customWidth="1"/>
    <col min="2" max="2" width="20.1796875" bestFit="1" customWidth="1"/>
  </cols>
  <sheetData>
    <row r="1" spans="1:4" x14ac:dyDescent="0.35">
      <c r="C1" t="s">
        <v>130</v>
      </c>
    </row>
    <row r="2" spans="1:4" x14ac:dyDescent="0.35">
      <c r="A2" t="s">
        <v>132</v>
      </c>
      <c r="B2" t="s">
        <v>0</v>
      </c>
      <c r="C2" t="s">
        <v>39</v>
      </c>
      <c r="D2" t="s">
        <v>133</v>
      </c>
    </row>
    <row r="3" spans="1:4" x14ac:dyDescent="0.35">
      <c r="A3">
        <v>9.1999999999999993</v>
      </c>
      <c r="B3" t="s">
        <v>100</v>
      </c>
    </row>
    <row r="4" spans="1:4" x14ac:dyDescent="0.35">
      <c r="A4">
        <v>9.1999999999999993</v>
      </c>
      <c r="B4" t="s">
        <v>101</v>
      </c>
    </row>
    <row r="5" spans="1:4" x14ac:dyDescent="0.35">
      <c r="A5">
        <v>8.85</v>
      </c>
      <c r="B5" t="s">
        <v>102</v>
      </c>
    </row>
    <row r="6" spans="1:4" x14ac:dyDescent="0.35">
      <c r="A6">
        <v>8.85</v>
      </c>
      <c r="B6" t="s">
        <v>103</v>
      </c>
    </row>
    <row r="7" spans="1:4" x14ac:dyDescent="0.35">
      <c r="A7">
        <v>8.85</v>
      </c>
      <c r="B7" t="s">
        <v>104</v>
      </c>
    </row>
    <row r="8" spans="1:4" x14ac:dyDescent="0.35">
      <c r="A8">
        <v>9.1999999999999993</v>
      </c>
      <c r="B8" t="s">
        <v>105</v>
      </c>
    </row>
    <row r="9" spans="1:4" x14ac:dyDescent="0.35">
      <c r="A9">
        <v>8.85</v>
      </c>
      <c r="B9" t="s">
        <v>106</v>
      </c>
    </row>
    <row r="10" spans="1:4" x14ac:dyDescent="0.35">
      <c r="A10">
        <v>8.85</v>
      </c>
      <c r="B10" t="s">
        <v>107</v>
      </c>
    </row>
    <row r="11" spans="1:4" x14ac:dyDescent="0.35">
      <c r="A11">
        <v>9.1999999999999993</v>
      </c>
      <c r="B11" t="s">
        <v>108</v>
      </c>
    </row>
    <row r="12" spans="1:4" x14ac:dyDescent="0.35">
      <c r="A12">
        <v>9.1999999999999993</v>
      </c>
      <c r="B12" t="s">
        <v>109</v>
      </c>
    </row>
    <row r="13" spans="1:4" x14ac:dyDescent="0.35">
      <c r="A13">
        <v>8.85</v>
      </c>
      <c r="B13" t="s">
        <v>110</v>
      </c>
    </row>
    <row r="14" spans="1:4" x14ac:dyDescent="0.35">
      <c r="A14">
        <v>9.1999999999999993</v>
      </c>
      <c r="B14" t="s">
        <v>111</v>
      </c>
    </row>
    <row r="15" spans="1:4" x14ac:dyDescent="0.35">
      <c r="A15">
        <v>9.1999999999999993</v>
      </c>
      <c r="B15" t="s">
        <v>112</v>
      </c>
    </row>
    <row r="16" spans="1:4" x14ac:dyDescent="0.35">
      <c r="A16">
        <v>8.85</v>
      </c>
      <c r="B16" t="s">
        <v>113</v>
      </c>
    </row>
    <row r="17" spans="1:2" x14ac:dyDescent="0.35">
      <c r="A17">
        <v>8.85</v>
      </c>
      <c r="B17" t="s">
        <v>114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FBEB-A910-4DF2-8586-2C65632E7FEE}">
  <dimension ref="A1:EU34"/>
  <sheetViews>
    <sheetView tabSelected="1" workbookViewId="0">
      <selection activeCell="H15" sqref="H15"/>
    </sheetView>
  </sheetViews>
  <sheetFormatPr defaultRowHeight="14.5" x14ac:dyDescent="0.35"/>
  <cols>
    <col min="1" max="1" width="15.7265625" customWidth="1"/>
    <col min="2" max="2" width="16.54296875" customWidth="1"/>
    <col min="3" max="3" width="11.7265625" customWidth="1"/>
    <col min="4" max="4" width="10.54296875" customWidth="1"/>
    <col min="7" max="7" width="9.1796875" style="2"/>
    <col min="8" max="8" width="12.6328125" style="4" customWidth="1"/>
    <col min="16" max="16" width="9.1796875" style="2"/>
    <col min="24" max="24" width="9.1796875" style="2"/>
    <col min="32" max="32" width="9.1796875" style="2"/>
    <col min="40" max="40" width="9.1796875" style="2"/>
  </cols>
  <sheetData>
    <row r="1" spans="2:151" x14ac:dyDescent="0.35">
      <c r="C1" t="s">
        <v>38</v>
      </c>
      <c r="E1">
        <v>6</v>
      </c>
      <c r="F1">
        <v>7</v>
      </c>
      <c r="I1">
        <v>1</v>
      </c>
      <c r="J1">
        <v>2</v>
      </c>
      <c r="K1">
        <v>3</v>
      </c>
      <c r="L1">
        <v>4</v>
      </c>
      <c r="M1">
        <v>5</v>
      </c>
      <c r="N1">
        <v>6</v>
      </c>
      <c r="O1">
        <v>7</v>
      </c>
      <c r="Q1">
        <v>1</v>
      </c>
      <c r="R1">
        <v>2</v>
      </c>
      <c r="S1">
        <v>3</v>
      </c>
      <c r="T1">
        <v>4</v>
      </c>
      <c r="U1">
        <v>5</v>
      </c>
      <c r="V1">
        <v>6</v>
      </c>
      <c r="W1">
        <v>7</v>
      </c>
      <c r="Y1">
        <v>1</v>
      </c>
      <c r="Z1">
        <v>2</v>
      </c>
      <c r="AA1">
        <v>3</v>
      </c>
      <c r="AB1">
        <v>4</v>
      </c>
      <c r="AC1">
        <v>5</v>
      </c>
      <c r="AD1">
        <v>6</v>
      </c>
      <c r="AE1">
        <v>7</v>
      </c>
      <c r="AG1">
        <v>1</v>
      </c>
      <c r="AH1">
        <v>2</v>
      </c>
      <c r="AI1">
        <v>3</v>
      </c>
      <c r="AJ1">
        <v>4</v>
      </c>
      <c r="AK1">
        <v>5</v>
      </c>
      <c r="AL1">
        <v>6</v>
      </c>
      <c r="AM1">
        <v>7</v>
      </c>
      <c r="AO1">
        <v>1</v>
      </c>
    </row>
    <row r="2" spans="2:151" x14ac:dyDescent="0.35">
      <c r="B2" s="1"/>
      <c r="C2" s="1" t="s">
        <v>39</v>
      </c>
      <c r="D2" s="1"/>
      <c r="E2" s="1"/>
      <c r="F2" s="1"/>
      <c r="G2" s="3" t="s">
        <v>131</v>
      </c>
      <c r="H2" s="5"/>
      <c r="I2" s="1"/>
      <c r="J2" s="1"/>
      <c r="K2" s="1"/>
      <c r="L2" s="1"/>
      <c r="M2" s="1"/>
      <c r="N2" s="1"/>
      <c r="O2" s="1"/>
      <c r="P2" s="3" t="s">
        <v>131</v>
      </c>
      <c r="Q2" s="1"/>
      <c r="R2" s="1"/>
      <c r="S2" s="1"/>
      <c r="T2" s="1"/>
      <c r="U2" s="1"/>
      <c r="V2" s="1"/>
      <c r="W2" s="1"/>
      <c r="X2" s="3" t="s">
        <v>131</v>
      </c>
      <c r="Y2" s="1"/>
      <c r="Z2" s="1"/>
      <c r="AA2" s="1"/>
      <c r="AB2" s="1"/>
      <c r="AC2" s="1"/>
      <c r="AD2" s="1"/>
      <c r="AE2" s="1"/>
      <c r="AF2" s="3" t="s">
        <v>131</v>
      </c>
      <c r="AI2" s="1"/>
      <c r="AJ2" s="1"/>
      <c r="AK2" s="1"/>
      <c r="AL2" s="1"/>
      <c r="AN2" s="3" t="s">
        <v>131</v>
      </c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</row>
    <row r="3" spans="2:151" ht="18.5" customHeight="1" x14ac:dyDescent="0.35">
      <c r="C3" t="s">
        <v>37</v>
      </c>
      <c r="D3" t="s">
        <v>2</v>
      </c>
      <c r="E3" t="s">
        <v>134</v>
      </c>
      <c r="F3" t="s">
        <v>135</v>
      </c>
      <c r="G3" s="2" t="s">
        <v>130</v>
      </c>
      <c r="H3" s="6" t="s">
        <v>196</v>
      </c>
      <c r="I3" t="s">
        <v>136</v>
      </c>
      <c r="J3" t="s">
        <v>137</v>
      </c>
      <c r="K3" t="s">
        <v>138</v>
      </c>
      <c r="L3" t="s">
        <v>139</v>
      </c>
      <c r="M3" t="s">
        <v>140</v>
      </c>
      <c r="N3" t="s">
        <v>141</v>
      </c>
      <c r="O3" t="s">
        <v>142</v>
      </c>
      <c r="P3" s="2" t="s">
        <v>130</v>
      </c>
      <c r="Q3" t="s">
        <v>143</v>
      </c>
      <c r="R3" t="s">
        <v>144</v>
      </c>
      <c r="S3" t="s">
        <v>145</v>
      </c>
      <c r="T3" t="s">
        <v>146</v>
      </c>
      <c r="U3" t="s">
        <v>147</v>
      </c>
      <c r="V3" t="s">
        <v>148</v>
      </c>
      <c r="W3" t="s">
        <v>149</v>
      </c>
      <c r="X3" s="2" t="s">
        <v>130</v>
      </c>
      <c r="Y3" t="s">
        <v>150</v>
      </c>
      <c r="Z3" t="s">
        <v>151</v>
      </c>
      <c r="AA3" t="s">
        <v>152</v>
      </c>
      <c r="AB3" t="s">
        <v>153</v>
      </c>
      <c r="AC3" t="s">
        <v>154</v>
      </c>
      <c r="AD3" t="s">
        <v>155</v>
      </c>
      <c r="AE3" t="s">
        <v>156</v>
      </c>
      <c r="AF3" s="2" t="s">
        <v>130</v>
      </c>
      <c r="AG3" t="s">
        <v>157</v>
      </c>
      <c r="AH3" t="s">
        <v>158</v>
      </c>
      <c r="AI3" t="s">
        <v>159</v>
      </c>
      <c r="AJ3" t="s">
        <v>160</v>
      </c>
      <c r="AK3" t="s">
        <v>161</v>
      </c>
      <c r="AL3" t="s">
        <v>162</v>
      </c>
      <c r="AM3" t="s">
        <v>163</v>
      </c>
      <c r="AN3" s="2" t="s">
        <v>130</v>
      </c>
      <c r="AO3" t="s">
        <v>164</v>
      </c>
    </row>
    <row r="4" spans="2:151" x14ac:dyDescent="0.35">
      <c r="B4" t="s">
        <v>115</v>
      </c>
      <c r="C4">
        <f>D4+D20</f>
        <v>0</v>
      </c>
      <c r="D4">
        <f t="shared" ref="D4:D18" si="0">G4+P4+X4+AF4+AN4</f>
        <v>0</v>
      </c>
      <c r="G4" s="2">
        <f>E4+F4</f>
        <v>0</v>
      </c>
      <c r="H4" s="7"/>
      <c r="P4" s="2">
        <f>I4+J4+K4+L4+M4+N4+O4</f>
        <v>0</v>
      </c>
      <c r="X4" s="2">
        <f>Q4+R4+S4+T4+U4+V4+W4</f>
        <v>0</v>
      </c>
      <c r="AF4" s="2">
        <f>Y4+Z4+AA4+AB4+AC4+AD4+AE4</f>
        <v>0</v>
      </c>
      <c r="AN4" s="2">
        <f t="shared" ref="AN4:AN18" si="1">AG4+AH4+AI4+AJ4+AK4+AL4</f>
        <v>0</v>
      </c>
    </row>
    <row r="5" spans="2:151" x14ac:dyDescent="0.35">
      <c r="B5" t="s">
        <v>116</v>
      </c>
      <c r="C5">
        <f>D5+D21</f>
        <v>0</v>
      </c>
      <c r="D5">
        <f t="shared" si="0"/>
        <v>0</v>
      </c>
      <c r="G5" s="2">
        <f t="shared" ref="G5:G34" si="2">E5+F5</f>
        <v>0</v>
      </c>
      <c r="H5" s="7"/>
      <c r="P5" s="2">
        <f t="shared" ref="P5:P18" si="3">I5+J5+K5+L5+M5+N5+O5</f>
        <v>0</v>
      </c>
      <c r="X5" s="2">
        <f t="shared" ref="X5:X18" si="4">Q5+R5+S5+T5+U5+V5+W5</f>
        <v>0</v>
      </c>
      <c r="AF5" s="2">
        <f>Y5+Z5+AA5+AB5+AC5+AD5+AE5</f>
        <v>0</v>
      </c>
      <c r="AN5" s="2">
        <f t="shared" si="1"/>
        <v>0</v>
      </c>
    </row>
    <row r="6" spans="2:151" x14ac:dyDescent="0.35">
      <c r="B6" t="s">
        <v>117</v>
      </c>
      <c r="C6">
        <f>D6+D22</f>
        <v>0</v>
      </c>
      <c r="D6">
        <f t="shared" si="0"/>
        <v>0</v>
      </c>
      <c r="G6" s="2">
        <f t="shared" si="2"/>
        <v>0</v>
      </c>
      <c r="H6" s="7"/>
      <c r="P6" s="2">
        <f t="shared" si="3"/>
        <v>0</v>
      </c>
      <c r="X6" s="2">
        <f t="shared" si="4"/>
        <v>0</v>
      </c>
      <c r="AF6" s="2">
        <f t="shared" ref="AF6:AF18" si="5">Y6+Z6+AA6+AB6+AC6+AD6+AE6</f>
        <v>0</v>
      </c>
      <c r="AN6" s="2">
        <f t="shared" si="1"/>
        <v>0</v>
      </c>
    </row>
    <row r="7" spans="2:151" x14ac:dyDescent="0.35">
      <c r="B7" t="s">
        <v>118</v>
      </c>
      <c r="C7">
        <f t="shared" ref="C7:C18" si="6">D7+D23</f>
        <v>0</v>
      </c>
      <c r="D7">
        <f t="shared" si="0"/>
        <v>0</v>
      </c>
      <c r="G7" s="2">
        <f t="shared" si="2"/>
        <v>0</v>
      </c>
      <c r="H7" s="7"/>
      <c r="P7" s="2">
        <f t="shared" si="3"/>
        <v>0</v>
      </c>
      <c r="X7" s="2">
        <f t="shared" si="4"/>
        <v>0</v>
      </c>
      <c r="AF7" s="2">
        <f t="shared" si="5"/>
        <v>0</v>
      </c>
      <c r="AN7" s="2">
        <f t="shared" si="1"/>
        <v>0</v>
      </c>
    </row>
    <row r="8" spans="2:151" x14ac:dyDescent="0.35">
      <c r="B8" t="s">
        <v>119</v>
      </c>
      <c r="C8">
        <f>D8+D24</f>
        <v>0</v>
      </c>
      <c r="D8">
        <f t="shared" si="0"/>
        <v>0</v>
      </c>
      <c r="G8" s="2">
        <f t="shared" si="2"/>
        <v>0</v>
      </c>
      <c r="H8" s="7"/>
      <c r="P8" s="2">
        <f t="shared" si="3"/>
        <v>0</v>
      </c>
      <c r="X8" s="2">
        <f t="shared" si="4"/>
        <v>0</v>
      </c>
      <c r="AF8" s="2">
        <f t="shared" si="5"/>
        <v>0</v>
      </c>
      <c r="AN8" s="2">
        <f t="shared" si="1"/>
        <v>0</v>
      </c>
    </row>
    <row r="9" spans="2:151" x14ac:dyDescent="0.35">
      <c r="B9" t="s">
        <v>120</v>
      </c>
      <c r="C9">
        <f t="shared" si="6"/>
        <v>0</v>
      </c>
      <c r="D9">
        <f t="shared" si="0"/>
        <v>0</v>
      </c>
      <c r="G9" s="2">
        <f t="shared" si="2"/>
        <v>0</v>
      </c>
      <c r="H9" s="7"/>
      <c r="P9" s="2">
        <f t="shared" si="3"/>
        <v>0</v>
      </c>
      <c r="X9" s="2">
        <f t="shared" si="4"/>
        <v>0</v>
      </c>
      <c r="AF9" s="2">
        <f t="shared" si="5"/>
        <v>0</v>
      </c>
      <c r="AN9" s="2">
        <f t="shared" si="1"/>
        <v>0</v>
      </c>
    </row>
    <row r="10" spans="2:151" x14ac:dyDescent="0.35">
      <c r="B10" t="s">
        <v>121</v>
      </c>
      <c r="C10">
        <f t="shared" si="6"/>
        <v>0</v>
      </c>
      <c r="D10">
        <f t="shared" si="0"/>
        <v>0</v>
      </c>
      <c r="G10" s="2">
        <f t="shared" si="2"/>
        <v>0</v>
      </c>
      <c r="H10" s="7"/>
      <c r="P10" s="2">
        <f t="shared" si="3"/>
        <v>0</v>
      </c>
      <c r="X10" s="2">
        <f t="shared" si="4"/>
        <v>0</v>
      </c>
      <c r="AF10" s="2">
        <f t="shared" si="5"/>
        <v>0</v>
      </c>
      <c r="AN10" s="2">
        <f t="shared" si="1"/>
        <v>0</v>
      </c>
    </row>
    <row r="11" spans="2:151" x14ac:dyDescent="0.35">
      <c r="B11" t="s">
        <v>122</v>
      </c>
      <c r="C11">
        <f t="shared" si="6"/>
        <v>0</v>
      </c>
      <c r="D11">
        <f t="shared" si="0"/>
        <v>0</v>
      </c>
      <c r="G11" s="2">
        <f t="shared" si="2"/>
        <v>0</v>
      </c>
      <c r="H11" s="7"/>
      <c r="P11" s="2">
        <f t="shared" si="3"/>
        <v>0</v>
      </c>
      <c r="X11" s="2">
        <f t="shared" si="4"/>
        <v>0</v>
      </c>
      <c r="AF11" s="2">
        <f t="shared" si="5"/>
        <v>0</v>
      </c>
      <c r="AN11" s="2">
        <f t="shared" si="1"/>
        <v>0</v>
      </c>
    </row>
    <row r="12" spans="2:151" x14ac:dyDescent="0.35">
      <c r="B12" t="s">
        <v>123</v>
      </c>
      <c r="C12">
        <f>D12+D28</f>
        <v>0</v>
      </c>
      <c r="D12">
        <f t="shared" si="0"/>
        <v>0</v>
      </c>
      <c r="G12" s="2">
        <f t="shared" si="2"/>
        <v>0</v>
      </c>
      <c r="H12" s="7"/>
      <c r="P12" s="2">
        <f t="shared" si="3"/>
        <v>0</v>
      </c>
      <c r="X12" s="2">
        <f t="shared" si="4"/>
        <v>0</v>
      </c>
      <c r="AF12" s="2">
        <f t="shared" si="5"/>
        <v>0</v>
      </c>
      <c r="AN12" s="2">
        <f t="shared" si="1"/>
        <v>0</v>
      </c>
    </row>
    <row r="13" spans="2:151" x14ac:dyDescent="0.35">
      <c r="B13" t="s">
        <v>124</v>
      </c>
      <c r="C13">
        <f t="shared" si="6"/>
        <v>0</v>
      </c>
      <c r="D13">
        <f t="shared" si="0"/>
        <v>0</v>
      </c>
      <c r="G13" s="2">
        <f t="shared" si="2"/>
        <v>0</v>
      </c>
      <c r="H13" s="7"/>
      <c r="P13" s="2">
        <f t="shared" si="3"/>
        <v>0</v>
      </c>
      <c r="X13" s="2">
        <f t="shared" si="4"/>
        <v>0</v>
      </c>
      <c r="AF13" s="2">
        <f t="shared" si="5"/>
        <v>0</v>
      </c>
      <c r="AN13" s="2">
        <f t="shared" si="1"/>
        <v>0</v>
      </c>
    </row>
    <row r="14" spans="2:151" x14ac:dyDescent="0.35">
      <c r="B14" t="s">
        <v>125</v>
      </c>
      <c r="C14">
        <f t="shared" si="6"/>
        <v>0</v>
      </c>
      <c r="D14">
        <f t="shared" si="0"/>
        <v>0</v>
      </c>
      <c r="G14" s="2">
        <f t="shared" si="2"/>
        <v>0</v>
      </c>
      <c r="H14" s="8"/>
      <c r="P14" s="2">
        <f t="shared" si="3"/>
        <v>0</v>
      </c>
      <c r="X14" s="2">
        <f t="shared" si="4"/>
        <v>0</v>
      </c>
      <c r="AF14" s="2">
        <f t="shared" si="5"/>
        <v>0</v>
      </c>
      <c r="AN14" s="2">
        <f t="shared" si="1"/>
        <v>0</v>
      </c>
    </row>
    <row r="15" spans="2:151" x14ac:dyDescent="0.35">
      <c r="B15" t="s">
        <v>126</v>
      </c>
      <c r="C15">
        <f t="shared" si="6"/>
        <v>0</v>
      </c>
      <c r="D15">
        <f t="shared" si="0"/>
        <v>0</v>
      </c>
      <c r="G15" s="2">
        <f t="shared" si="2"/>
        <v>0</v>
      </c>
      <c r="P15" s="2">
        <f t="shared" si="3"/>
        <v>0</v>
      </c>
      <c r="X15" s="2">
        <f t="shared" si="4"/>
        <v>0</v>
      </c>
      <c r="AF15" s="2">
        <f t="shared" si="5"/>
        <v>0</v>
      </c>
      <c r="AN15" s="2">
        <f t="shared" si="1"/>
        <v>0</v>
      </c>
    </row>
    <row r="16" spans="2:151" x14ac:dyDescent="0.35">
      <c r="B16" t="s">
        <v>127</v>
      </c>
      <c r="C16">
        <f t="shared" si="6"/>
        <v>0</v>
      </c>
      <c r="D16">
        <f t="shared" si="0"/>
        <v>0</v>
      </c>
      <c r="G16" s="2">
        <f t="shared" si="2"/>
        <v>0</v>
      </c>
      <c r="P16" s="2">
        <f t="shared" si="3"/>
        <v>0</v>
      </c>
      <c r="X16" s="2">
        <f t="shared" si="4"/>
        <v>0</v>
      </c>
      <c r="AF16" s="2">
        <f t="shared" si="5"/>
        <v>0</v>
      </c>
      <c r="AN16" s="2">
        <f t="shared" si="1"/>
        <v>0</v>
      </c>
    </row>
    <row r="17" spans="1:40" x14ac:dyDescent="0.35">
      <c r="B17" t="s">
        <v>128</v>
      </c>
      <c r="C17">
        <f t="shared" si="6"/>
        <v>0</v>
      </c>
      <c r="D17">
        <f t="shared" si="0"/>
        <v>0</v>
      </c>
      <c r="G17" s="2">
        <f t="shared" si="2"/>
        <v>0</v>
      </c>
      <c r="P17" s="2">
        <f t="shared" si="3"/>
        <v>0</v>
      </c>
      <c r="X17" s="2">
        <f t="shared" si="4"/>
        <v>0</v>
      </c>
      <c r="AF17" s="2">
        <f t="shared" si="5"/>
        <v>0</v>
      </c>
      <c r="AN17" s="2">
        <f t="shared" si="1"/>
        <v>0</v>
      </c>
    </row>
    <row r="18" spans="1:40" x14ac:dyDescent="0.35">
      <c r="B18" t="s">
        <v>129</v>
      </c>
      <c r="C18">
        <f t="shared" si="6"/>
        <v>0</v>
      </c>
      <c r="D18">
        <f t="shared" si="0"/>
        <v>0</v>
      </c>
      <c r="G18" s="2">
        <f t="shared" si="2"/>
        <v>0</v>
      </c>
      <c r="P18" s="2">
        <f t="shared" si="3"/>
        <v>0</v>
      </c>
      <c r="X18" s="2">
        <f t="shared" si="4"/>
        <v>0</v>
      </c>
      <c r="AF18" s="2">
        <f t="shared" si="5"/>
        <v>0</v>
      </c>
      <c r="AN18" s="2">
        <f t="shared" si="1"/>
        <v>0</v>
      </c>
    </row>
    <row r="19" spans="1:40" x14ac:dyDescent="0.35">
      <c r="A19" t="s">
        <v>132</v>
      </c>
      <c r="B19" t="s">
        <v>36</v>
      </c>
      <c r="D19" t="s">
        <v>1</v>
      </c>
      <c r="E19" t="s">
        <v>134</v>
      </c>
      <c r="F19" t="s">
        <v>135</v>
      </c>
      <c r="G19" s="2" t="s">
        <v>130</v>
      </c>
      <c r="I19" t="s">
        <v>136</v>
      </c>
      <c r="J19" t="s">
        <v>137</v>
      </c>
      <c r="K19" t="s">
        <v>138</v>
      </c>
      <c r="L19" t="s">
        <v>139</v>
      </c>
      <c r="M19" t="s">
        <v>140</v>
      </c>
      <c r="N19" t="s">
        <v>141</v>
      </c>
      <c r="O19" t="s">
        <v>142</v>
      </c>
      <c r="P19" s="2" t="s">
        <v>130</v>
      </c>
      <c r="Q19" t="s">
        <v>143</v>
      </c>
      <c r="R19" t="s">
        <v>144</v>
      </c>
      <c r="S19" t="s">
        <v>145</v>
      </c>
      <c r="T19" t="s">
        <v>146</v>
      </c>
      <c r="U19" t="s">
        <v>147</v>
      </c>
      <c r="V19" t="s">
        <v>148</v>
      </c>
      <c r="W19" t="s">
        <v>149</v>
      </c>
      <c r="X19" s="2" t="s">
        <v>130</v>
      </c>
      <c r="Y19" t="s">
        <v>150</v>
      </c>
      <c r="Z19" t="s">
        <v>151</v>
      </c>
      <c r="AA19" t="s">
        <v>152</v>
      </c>
      <c r="AB19" t="s">
        <v>153</v>
      </c>
      <c r="AC19" t="s">
        <v>154</v>
      </c>
      <c r="AD19" t="s">
        <v>155</v>
      </c>
      <c r="AE19" t="s">
        <v>156</v>
      </c>
      <c r="AF19" s="2" t="s">
        <v>130</v>
      </c>
      <c r="AG19" t="s">
        <v>157</v>
      </c>
      <c r="AH19" t="s">
        <v>158</v>
      </c>
      <c r="AI19" t="s">
        <v>159</v>
      </c>
      <c r="AJ19" t="s">
        <v>160</v>
      </c>
      <c r="AK19" t="s">
        <v>161</v>
      </c>
      <c r="AL19" t="s">
        <v>162</v>
      </c>
      <c r="AM19" t="s">
        <v>163</v>
      </c>
      <c r="AN19" s="2" t="s">
        <v>130</v>
      </c>
    </row>
    <row r="20" spans="1:40" x14ac:dyDescent="0.35">
      <c r="A20">
        <v>9.1999999999999993</v>
      </c>
      <c r="B20" t="s">
        <v>100</v>
      </c>
      <c r="D20">
        <f t="shared" ref="D20:D34" si="7">G20+P20+X20+AF20+AN20</f>
        <v>0</v>
      </c>
      <c r="G20" s="2">
        <f t="shared" si="2"/>
        <v>0</v>
      </c>
      <c r="P20" s="2">
        <f>L20+M20+N20+O20</f>
        <v>0</v>
      </c>
      <c r="X20" s="2">
        <f>T20+U20+V20+W20</f>
        <v>0</v>
      </c>
      <c r="AF20" s="2">
        <f>AB20+AC20+AD20+AE20</f>
        <v>0</v>
      </c>
      <c r="AN20" s="2">
        <f t="shared" ref="AN20:AN34" si="8">AI20+AJ20+AK20+AL20</f>
        <v>0</v>
      </c>
    </row>
    <row r="21" spans="1:40" x14ac:dyDescent="0.35">
      <c r="A21">
        <v>9.1999999999999993</v>
      </c>
      <c r="B21" t="s">
        <v>101</v>
      </c>
      <c r="D21">
        <f t="shared" si="7"/>
        <v>0</v>
      </c>
      <c r="G21" s="2">
        <f t="shared" si="2"/>
        <v>0</v>
      </c>
      <c r="P21" s="2">
        <f t="shared" ref="P21:P34" si="9">L21+M21+N21+O21</f>
        <v>0</v>
      </c>
      <c r="X21" s="2">
        <f t="shared" ref="X21:X34" si="10">T21+U21+V21+W21</f>
        <v>0</v>
      </c>
      <c r="AF21" s="2">
        <f t="shared" ref="AF21:AF34" si="11">AB21+AC21+AD21+AE21</f>
        <v>0</v>
      </c>
      <c r="AN21" s="2">
        <f t="shared" si="8"/>
        <v>0</v>
      </c>
    </row>
    <row r="22" spans="1:40" x14ac:dyDescent="0.35">
      <c r="A22">
        <v>8.85</v>
      </c>
      <c r="B22" t="s">
        <v>102</v>
      </c>
      <c r="D22">
        <f t="shared" si="7"/>
        <v>0</v>
      </c>
      <c r="G22" s="2">
        <f t="shared" si="2"/>
        <v>0</v>
      </c>
      <c r="P22" s="2">
        <f t="shared" si="9"/>
        <v>0</v>
      </c>
      <c r="X22" s="2">
        <f t="shared" si="10"/>
        <v>0</v>
      </c>
      <c r="AF22" s="2">
        <f t="shared" si="11"/>
        <v>0</v>
      </c>
      <c r="AN22" s="2">
        <f t="shared" si="8"/>
        <v>0</v>
      </c>
    </row>
    <row r="23" spans="1:40" x14ac:dyDescent="0.35">
      <c r="A23">
        <v>8.85</v>
      </c>
      <c r="B23" t="s">
        <v>103</v>
      </c>
      <c r="D23">
        <f t="shared" si="7"/>
        <v>0</v>
      </c>
      <c r="G23" s="2">
        <f t="shared" si="2"/>
        <v>0</v>
      </c>
      <c r="P23" s="2">
        <f t="shared" si="9"/>
        <v>0</v>
      </c>
      <c r="X23" s="2">
        <f t="shared" si="10"/>
        <v>0</v>
      </c>
      <c r="AF23" s="2">
        <f t="shared" si="11"/>
        <v>0</v>
      </c>
      <c r="AN23" s="2">
        <f t="shared" si="8"/>
        <v>0</v>
      </c>
    </row>
    <row r="24" spans="1:40" x14ac:dyDescent="0.35">
      <c r="A24">
        <v>8.85</v>
      </c>
      <c r="B24" t="s">
        <v>104</v>
      </c>
      <c r="D24">
        <f t="shared" si="7"/>
        <v>0</v>
      </c>
      <c r="G24" s="2">
        <f t="shared" si="2"/>
        <v>0</v>
      </c>
      <c r="P24" s="2">
        <f t="shared" si="9"/>
        <v>0</v>
      </c>
      <c r="X24" s="2">
        <f t="shared" si="10"/>
        <v>0</v>
      </c>
      <c r="AF24" s="2">
        <f t="shared" si="11"/>
        <v>0</v>
      </c>
      <c r="AN24" s="2">
        <f t="shared" si="8"/>
        <v>0</v>
      </c>
    </row>
    <row r="25" spans="1:40" x14ac:dyDescent="0.35">
      <c r="A25">
        <v>9.1999999999999993</v>
      </c>
      <c r="B25" t="s">
        <v>105</v>
      </c>
      <c r="D25">
        <f t="shared" si="7"/>
        <v>0</v>
      </c>
      <c r="G25" s="2">
        <f t="shared" si="2"/>
        <v>0</v>
      </c>
      <c r="P25" s="2">
        <f t="shared" si="9"/>
        <v>0</v>
      </c>
      <c r="X25" s="2">
        <f t="shared" si="10"/>
        <v>0</v>
      </c>
      <c r="AF25" s="2">
        <f t="shared" si="11"/>
        <v>0</v>
      </c>
      <c r="AN25" s="2">
        <f t="shared" si="8"/>
        <v>0</v>
      </c>
    </row>
    <row r="26" spans="1:40" x14ac:dyDescent="0.35">
      <c r="A26">
        <v>8.85</v>
      </c>
      <c r="B26" t="s">
        <v>106</v>
      </c>
      <c r="D26">
        <f t="shared" si="7"/>
        <v>0</v>
      </c>
      <c r="G26" s="2">
        <f t="shared" si="2"/>
        <v>0</v>
      </c>
      <c r="P26" s="2">
        <f t="shared" si="9"/>
        <v>0</v>
      </c>
      <c r="X26" s="2">
        <f t="shared" si="10"/>
        <v>0</v>
      </c>
      <c r="AF26" s="2">
        <f t="shared" si="11"/>
        <v>0</v>
      </c>
      <c r="AN26" s="2">
        <f t="shared" si="8"/>
        <v>0</v>
      </c>
    </row>
    <row r="27" spans="1:40" x14ac:dyDescent="0.35">
      <c r="A27">
        <v>8.85</v>
      </c>
      <c r="B27" t="s">
        <v>107</v>
      </c>
      <c r="D27">
        <f t="shared" si="7"/>
        <v>0</v>
      </c>
      <c r="G27" s="2">
        <f t="shared" si="2"/>
        <v>0</v>
      </c>
      <c r="P27" s="2">
        <f t="shared" si="9"/>
        <v>0</v>
      </c>
      <c r="X27" s="2">
        <f t="shared" si="10"/>
        <v>0</v>
      </c>
      <c r="AF27" s="2">
        <f t="shared" si="11"/>
        <v>0</v>
      </c>
      <c r="AN27" s="2">
        <f t="shared" si="8"/>
        <v>0</v>
      </c>
    </row>
    <row r="28" spans="1:40" x14ac:dyDescent="0.35">
      <c r="A28">
        <v>9.1999999999999993</v>
      </c>
      <c r="B28" t="s">
        <v>108</v>
      </c>
      <c r="D28">
        <f t="shared" si="7"/>
        <v>0</v>
      </c>
      <c r="G28" s="2">
        <f t="shared" si="2"/>
        <v>0</v>
      </c>
      <c r="P28" s="2">
        <f t="shared" si="9"/>
        <v>0</v>
      </c>
      <c r="X28" s="2">
        <f t="shared" si="10"/>
        <v>0</v>
      </c>
      <c r="AF28" s="2">
        <f t="shared" si="11"/>
        <v>0</v>
      </c>
      <c r="AN28" s="2">
        <f t="shared" si="8"/>
        <v>0</v>
      </c>
    </row>
    <row r="29" spans="1:40" x14ac:dyDescent="0.35">
      <c r="A29">
        <v>9.1999999999999993</v>
      </c>
      <c r="B29" t="s">
        <v>109</v>
      </c>
      <c r="D29">
        <f t="shared" si="7"/>
        <v>0</v>
      </c>
      <c r="G29" s="2">
        <f t="shared" si="2"/>
        <v>0</v>
      </c>
      <c r="P29" s="2">
        <f t="shared" si="9"/>
        <v>0</v>
      </c>
      <c r="X29" s="2">
        <f t="shared" si="10"/>
        <v>0</v>
      </c>
      <c r="AF29" s="2">
        <f t="shared" si="11"/>
        <v>0</v>
      </c>
      <c r="AN29" s="2">
        <f t="shared" si="8"/>
        <v>0</v>
      </c>
    </row>
    <row r="30" spans="1:40" x14ac:dyDescent="0.35">
      <c r="A30">
        <v>8.85</v>
      </c>
      <c r="B30" t="s">
        <v>110</v>
      </c>
      <c r="D30">
        <f t="shared" si="7"/>
        <v>0</v>
      </c>
      <c r="G30" s="2">
        <f t="shared" si="2"/>
        <v>0</v>
      </c>
      <c r="P30" s="2">
        <f t="shared" si="9"/>
        <v>0</v>
      </c>
      <c r="X30" s="2">
        <f t="shared" si="10"/>
        <v>0</v>
      </c>
      <c r="AF30" s="2">
        <f t="shared" si="11"/>
        <v>0</v>
      </c>
      <c r="AN30" s="2">
        <f t="shared" si="8"/>
        <v>0</v>
      </c>
    </row>
    <row r="31" spans="1:40" x14ac:dyDescent="0.35">
      <c r="A31">
        <v>9.1999999999999993</v>
      </c>
      <c r="B31" t="s">
        <v>111</v>
      </c>
      <c r="D31">
        <f t="shared" si="7"/>
        <v>0</v>
      </c>
      <c r="G31" s="2">
        <f t="shared" si="2"/>
        <v>0</v>
      </c>
      <c r="P31" s="2">
        <f t="shared" si="9"/>
        <v>0</v>
      </c>
      <c r="X31" s="2">
        <f t="shared" si="10"/>
        <v>0</v>
      </c>
      <c r="AF31" s="2">
        <f t="shared" si="11"/>
        <v>0</v>
      </c>
      <c r="AN31" s="2">
        <f t="shared" si="8"/>
        <v>0</v>
      </c>
    </row>
    <row r="32" spans="1:40" x14ac:dyDescent="0.35">
      <c r="A32">
        <v>9.1999999999999993</v>
      </c>
      <c r="B32" t="s">
        <v>112</v>
      </c>
      <c r="D32">
        <f t="shared" si="7"/>
        <v>0</v>
      </c>
      <c r="G32" s="2">
        <f t="shared" si="2"/>
        <v>0</v>
      </c>
      <c r="P32" s="2">
        <f t="shared" si="9"/>
        <v>0</v>
      </c>
      <c r="X32" s="2">
        <f t="shared" si="10"/>
        <v>0</v>
      </c>
      <c r="AF32" s="2">
        <f t="shared" si="11"/>
        <v>0</v>
      </c>
      <c r="AN32" s="2">
        <f t="shared" si="8"/>
        <v>0</v>
      </c>
    </row>
    <row r="33" spans="1:40" x14ac:dyDescent="0.35">
      <c r="A33">
        <v>8.85</v>
      </c>
      <c r="B33" t="s">
        <v>113</v>
      </c>
      <c r="D33">
        <f t="shared" si="7"/>
        <v>0</v>
      </c>
      <c r="G33" s="2">
        <f t="shared" si="2"/>
        <v>0</v>
      </c>
      <c r="P33" s="2">
        <f t="shared" si="9"/>
        <v>0</v>
      </c>
      <c r="X33" s="2">
        <f t="shared" si="10"/>
        <v>0</v>
      </c>
      <c r="AF33" s="2">
        <f t="shared" si="11"/>
        <v>0</v>
      </c>
      <c r="AN33" s="2">
        <f t="shared" si="8"/>
        <v>0</v>
      </c>
    </row>
    <row r="34" spans="1:40" x14ac:dyDescent="0.35">
      <c r="A34">
        <v>8.85</v>
      </c>
      <c r="B34" t="s">
        <v>114</v>
      </c>
      <c r="D34">
        <f t="shared" si="7"/>
        <v>0</v>
      </c>
      <c r="G34" s="2">
        <f t="shared" si="2"/>
        <v>0</v>
      </c>
      <c r="P34" s="2">
        <f t="shared" si="9"/>
        <v>0</v>
      </c>
      <c r="X34" s="2">
        <f t="shared" si="10"/>
        <v>0</v>
      </c>
      <c r="AF34" s="2">
        <f t="shared" si="11"/>
        <v>0</v>
      </c>
      <c r="AN34" s="2">
        <f t="shared" si="8"/>
        <v>0</v>
      </c>
    </row>
  </sheetData>
  <mergeCells count="1">
    <mergeCell ref="H3:H1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4740-7202-477B-A076-25B442C26DEB}">
  <dimension ref="A1:AO34"/>
  <sheetViews>
    <sheetView workbookViewId="0">
      <selection activeCell="J1" sqref="J1"/>
    </sheetView>
  </sheetViews>
  <sheetFormatPr defaultRowHeight="14.5" x14ac:dyDescent="0.35"/>
  <cols>
    <col min="1" max="1" width="13.81640625" customWidth="1"/>
    <col min="11" max="11" width="9.1796875" style="2"/>
    <col min="19" max="19" width="9.1796875" style="2"/>
    <col min="27" max="27" width="9.1796875" style="2"/>
    <col min="35" max="35" width="9.1796875" style="2"/>
    <col min="39" max="39" width="9.1796875" style="2"/>
  </cols>
  <sheetData>
    <row r="1" spans="2:41" x14ac:dyDescent="0.35">
      <c r="C1" t="s">
        <v>38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R1">
        <v>7</v>
      </c>
      <c r="T1">
        <v>1</v>
      </c>
      <c r="U1">
        <v>2</v>
      </c>
      <c r="V1">
        <v>3</v>
      </c>
      <c r="W1">
        <v>4</v>
      </c>
      <c r="X1">
        <v>5</v>
      </c>
      <c r="Y1">
        <v>6</v>
      </c>
      <c r="Z1">
        <v>7</v>
      </c>
      <c r="AB1">
        <v>1</v>
      </c>
      <c r="AC1">
        <v>2</v>
      </c>
      <c r="AD1">
        <v>3</v>
      </c>
      <c r="AE1">
        <v>4</v>
      </c>
      <c r="AF1">
        <v>5</v>
      </c>
      <c r="AG1">
        <v>6</v>
      </c>
      <c r="AH1">
        <v>7</v>
      </c>
      <c r="AJ1">
        <v>1</v>
      </c>
      <c r="AK1">
        <v>2</v>
      </c>
      <c r="AL1">
        <v>3</v>
      </c>
    </row>
    <row r="2" spans="2:41" x14ac:dyDescent="0.35">
      <c r="B2" s="1"/>
      <c r="C2" s="1" t="s">
        <v>39</v>
      </c>
      <c r="D2" s="1"/>
      <c r="E2" s="1"/>
      <c r="F2" s="1"/>
      <c r="G2" s="1"/>
      <c r="H2" s="1"/>
      <c r="I2" s="1"/>
      <c r="J2" s="1"/>
      <c r="K2" s="3" t="s">
        <v>131</v>
      </c>
      <c r="L2" s="1"/>
      <c r="M2" s="1"/>
      <c r="N2" s="1"/>
      <c r="O2" s="1"/>
      <c r="P2" s="1"/>
      <c r="Q2" s="1"/>
      <c r="R2" s="1"/>
      <c r="S2" s="3" t="s">
        <v>131</v>
      </c>
      <c r="T2" s="1"/>
      <c r="U2" s="1"/>
      <c r="V2" s="1"/>
      <c r="W2" s="1"/>
      <c r="X2" s="1"/>
      <c r="Y2" s="1"/>
      <c r="Z2" s="1"/>
      <c r="AA2" s="3" t="s">
        <v>131</v>
      </c>
      <c r="AB2" s="1"/>
      <c r="AC2" s="1"/>
      <c r="AD2" s="1"/>
      <c r="AE2" s="1"/>
      <c r="AF2" s="1"/>
      <c r="AG2" s="1"/>
      <c r="AH2" s="1"/>
      <c r="AI2" s="3" t="s">
        <v>131</v>
      </c>
      <c r="AJ2" s="1"/>
      <c r="AK2" s="1"/>
      <c r="AL2" s="1"/>
      <c r="AM2" s="3"/>
      <c r="AN2" s="1"/>
      <c r="AO2" s="1"/>
    </row>
    <row r="3" spans="2:41" x14ac:dyDescent="0.35">
      <c r="B3" t="str">
        <f>YHT!C2</f>
        <v>tuntityöt</v>
      </c>
      <c r="C3" t="s">
        <v>37</v>
      </c>
      <c r="D3" t="s">
        <v>2</v>
      </c>
      <c r="E3" t="s">
        <v>165</v>
      </c>
      <c r="F3" t="s">
        <v>166</v>
      </c>
      <c r="G3" t="s">
        <v>167</v>
      </c>
      <c r="H3" t="s">
        <v>168</v>
      </c>
      <c r="I3" t="s">
        <v>169</v>
      </c>
      <c r="J3" t="s">
        <v>170</v>
      </c>
      <c r="K3" s="2" t="s">
        <v>130</v>
      </c>
      <c r="L3" t="s">
        <v>171</v>
      </c>
      <c r="M3" t="s">
        <v>172</v>
      </c>
      <c r="N3" t="s">
        <v>173</v>
      </c>
      <c r="O3" t="s">
        <v>174</v>
      </c>
      <c r="P3" t="s">
        <v>175</v>
      </c>
      <c r="Q3" t="s">
        <v>176</v>
      </c>
      <c r="R3" t="s">
        <v>177</v>
      </c>
      <c r="S3" s="2" t="s">
        <v>130</v>
      </c>
      <c r="T3" t="s">
        <v>178</v>
      </c>
      <c r="U3" t="s">
        <v>179</v>
      </c>
      <c r="V3" t="s">
        <v>180</v>
      </c>
      <c r="W3" t="s">
        <v>181</v>
      </c>
      <c r="X3" t="s">
        <v>182</v>
      </c>
      <c r="Y3" t="s">
        <v>183</v>
      </c>
      <c r="Z3" t="s">
        <v>184</v>
      </c>
      <c r="AA3" s="2" t="s">
        <v>130</v>
      </c>
      <c r="AB3" t="s">
        <v>185</v>
      </c>
      <c r="AC3" t="s">
        <v>186</v>
      </c>
      <c r="AD3" t="s">
        <v>187</v>
      </c>
      <c r="AE3" t="s">
        <v>188</v>
      </c>
      <c r="AF3" t="s">
        <v>189</v>
      </c>
      <c r="AG3" t="s">
        <v>190</v>
      </c>
      <c r="AH3" t="s">
        <v>191</v>
      </c>
      <c r="AI3" s="2" t="s">
        <v>130</v>
      </c>
      <c r="AJ3" t="s">
        <v>192</v>
      </c>
      <c r="AK3" t="s">
        <v>193</v>
      </c>
      <c r="AL3" t="s">
        <v>194</v>
      </c>
      <c r="AM3" s="2" t="s">
        <v>130</v>
      </c>
    </row>
    <row r="4" spans="2:41" x14ac:dyDescent="0.35">
      <c r="B4" t="s">
        <v>115</v>
      </c>
      <c r="C4">
        <f>D4+D20</f>
        <v>0</v>
      </c>
      <c r="D4">
        <f t="shared" ref="D4:D18" si="0">K4+S4+AA4+AI4+AM4</f>
        <v>0</v>
      </c>
      <c r="K4" s="2">
        <f>E4+F4+G4+H4+I4+J4</f>
        <v>0</v>
      </c>
      <c r="S4" s="2">
        <f>L4+M4+N4+O4+P4+Q4+R4</f>
        <v>0</v>
      </c>
      <c r="AA4" s="2">
        <f>T4+U4+V4+W4+X4+Y4+Z4</f>
        <v>0</v>
      </c>
      <c r="AI4" s="2">
        <f>AB4+AC4+AD4+AE4+AF4+AG4+AH4</f>
        <v>0</v>
      </c>
      <c r="AM4" s="2">
        <f>AJ4+AK4+AL4</f>
        <v>0</v>
      </c>
    </row>
    <row r="5" spans="2:41" x14ac:dyDescent="0.35">
      <c r="B5" t="s">
        <v>116</v>
      </c>
      <c r="C5">
        <f>D5+D21</f>
        <v>0</v>
      </c>
      <c r="D5">
        <f t="shared" si="0"/>
        <v>0</v>
      </c>
      <c r="K5" s="2">
        <f t="shared" ref="K5:K16" si="1">E5+F5+G5+H5+I5+J5</f>
        <v>0</v>
      </c>
      <c r="S5" s="2">
        <f t="shared" ref="S5:S18" si="2">L5+M5+N5+O5+P5+Q5+R5</f>
        <v>0</v>
      </c>
      <c r="AA5" s="2">
        <f t="shared" ref="AA5:AA18" si="3">T5+U5+V5+W5+X5+Y5+Z5</f>
        <v>0</v>
      </c>
      <c r="AI5" s="2">
        <f>AB5+AC5+AD5+AE5+AF5+AG5+AH5</f>
        <v>0</v>
      </c>
      <c r="AM5" s="2">
        <f t="shared" ref="AM5:AM18" si="4">AJ5+AK5+AL5</f>
        <v>0</v>
      </c>
    </row>
    <row r="6" spans="2:41" x14ac:dyDescent="0.35">
      <c r="B6" t="s">
        <v>117</v>
      </c>
      <c r="C6">
        <f>D6+D22</f>
        <v>0</v>
      </c>
      <c r="D6">
        <f t="shared" si="0"/>
        <v>0</v>
      </c>
      <c r="K6" s="2">
        <f t="shared" si="1"/>
        <v>0</v>
      </c>
      <c r="S6" s="2">
        <f t="shared" si="2"/>
        <v>0</v>
      </c>
      <c r="AA6" s="2">
        <f t="shared" si="3"/>
        <v>0</v>
      </c>
      <c r="AI6" s="2">
        <f t="shared" ref="AI6:AI18" si="5">AB6+AC6+AD6+AE6+AF6+AG6+AH6</f>
        <v>0</v>
      </c>
      <c r="AM6" s="2">
        <f t="shared" si="4"/>
        <v>0</v>
      </c>
    </row>
    <row r="7" spans="2:41" x14ac:dyDescent="0.35">
      <c r="B7" t="s">
        <v>118</v>
      </c>
      <c r="C7">
        <f t="shared" ref="C7:C18" si="6">D7+D23</f>
        <v>0</v>
      </c>
      <c r="D7">
        <f t="shared" si="0"/>
        <v>0</v>
      </c>
      <c r="K7" s="2">
        <f t="shared" si="1"/>
        <v>0</v>
      </c>
      <c r="S7" s="2">
        <f t="shared" si="2"/>
        <v>0</v>
      </c>
      <c r="AA7" s="2">
        <f t="shared" si="3"/>
        <v>0</v>
      </c>
      <c r="AI7" s="2">
        <f t="shared" si="5"/>
        <v>0</v>
      </c>
      <c r="AM7" s="2">
        <f t="shared" si="4"/>
        <v>0</v>
      </c>
    </row>
    <row r="8" spans="2:41" x14ac:dyDescent="0.35">
      <c r="B8" t="s">
        <v>119</v>
      </c>
      <c r="C8">
        <f>D8+D24</f>
        <v>0</v>
      </c>
      <c r="D8">
        <f t="shared" si="0"/>
        <v>0</v>
      </c>
      <c r="K8" s="2">
        <f t="shared" si="1"/>
        <v>0</v>
      </c>
      <c r="S8" s="2">
        <f t="shared" si="2"/>
        <v>0</v>
      </c>
      <c r="AA8" s="2">
        <f t="shared" si="3"/>
        <v>0</v>
      </c>
      <c r="AI8" s="2">
        <f t="shared" si="5"/>
        <v>0</v>
      </c>
      <c r="AM8" s="2">
        <f t="shared" si="4"/>
        <v>0</v>
      </c>
    </row>
    <row r="9" spans="2:41" x14ac:dyDescent="0.35">
      <c r="B9" t="s">
        <v>120</v>
      </c>
      <c r="C9">
        <f t="shared" si="6"/>
        <v>0</v>
      </c>
      <c r="D9">
        <f t="shared" si="0"/>
        <v>0</v>
      </c>
      <c r="K9" s="2">
        <f t="shared" si="1"/>
        <v>0</v>
      </c>
      <c r="S9" s="2">
        <f t="shared" si="2"/>
        <v>0</v>
      </c>
      <c r="AA9" s="2">
        <f t="shared" si="3"/>
        <v>0</v>
      </c>
      <c r="AI9" s="2">
        <f t="shared" si="5"/>
        <v>0</v>
      </c>
      <c r="AM9" s="2">
        <f t="shared" si="4"/>
        <v>0</v>
      </c>
    </row>
    <row r="10" spans="2:41" x14ac:dyDescent="0.35">
      <c r="B10" t="s">
        <v>121</v>
      </c>
      <c r="C10">
        <f t="shared" si="6"/>
        <v>0</v>
      </c>
      <c r="D10">
        <f t="shared" si="0"/>
        <v>0</v>
      </c>
      <c r="K10" s="2">
        <f t="shared" si="1"/>
        <v>0</v>
      </c>
      <c r="S10" s="2">
        <f t="shared" si="2"/>
        <v>0</v>
      </c>
      <c r="AA10" s="2">
        <f t="shared" si="3"/>
        <v>0</v>
      </c>
      <c r="AI10" s="2">
        <f t="shared" si="5"/>
        <v>0</v>
      </c>
      <c r="AM10" s="2">
        <f t="shared" si="4"/>
        <v>0</v>
      </c>
    </row>
    <row r="11" spans="2:41" x14ac:dyDescent="0.35">
      <c r="B11" t="s">
        <v>122</v>
      </c>
      <c r="C11">
        <f t="shared" si="6"/>
        <v>0</v>
      </c>
      <c r="D11">
        <f t="shared" si="0"/>
        <v>0</v>
      </c>
      <c r="K11" s="2">
        <f t="shared" si="1"/>
        <v>0</v>
      </c>
      <c r="S11" s="2">
        <f t="shared" si="2"/>
        <v>0</v>
      </c>
      <c r="AA11" s="2">
        <f t="shared" si="3"/>
        <v>0</v>
      </c>
      <c r="AI11" s="2">
        <f t="shared" si="5"/>
        <v>0</v>
      </c>
      <c r="AM11" s="2">
        <f t="shared" si="4"/>
        <v>0</v>
      </c>
    </row>
    <row r="12" spans="2:41" x14ac:dyDescent="0.35">
      <c r="B12" t="s">
        <v>123</v>
      </c>
      <c r="C12">
        <f>D12+D28</f>
        <v>0</v>
      </c>
      <c r="D12">
        <f t="shared" si="0"/>
        <v>0</v>
      </c>
      <c r="K12" s="2">
        <f t="shared" si="1"/>
        <v>0</v>
      </c>
      <c r="S12" s="2">
        <f t="shared" si="2"/>
        <v>0</v>
      </c>
      <c r="AA12" s="2">
        <f t="shared" si="3"/>
        <v>0</v>
      </c>
      <c r="AI12" s="2">
        <f t="shared" si="5"/>
        <v>0</v>
      </c>
      <c r="AM12" s="2">
        <f t="shared" si="4"/>
        <v>0</v>
      </c>
    </row>
    <row r="13" spans="2:41" x14ac:dyDescent="0.35">
      <c r="B13" t="s">
        <v>124</v>
      </c>
      <c r="C13">
        <f t="shared" si="6"/>
        <v>0</v>
      </c>
      <c r="D13">
        <f t="shared" si="0"/>
        <v>0</v>
      </c>
      <c r="K13" s="2">
        <f t="shared" si="1"/>
        <v>0</v>
      </c>
      <c r="S13" s="2">
        <f t="shared" si="2"/>
        <v>0</v>
      </c>
      <c r="AA13" s="2">
        <f t="shared" si="3"/>
        <v>0</v>
      </c>
      <c r="AI13" s="2">
        <f t="shared" si="5"/>
        <v>0</v>
      </c>
      <c r="AM13" s="2">
        <f t="shared" si="4"/>
        <v>0</v>
      </c>
    </row>
    <row r="14" spans="2:41" x14ac:dyDescent="0.35">
      <c r="B14" t="s">
        <v>125</v>
      </c>
      <c r="C14">
        <f t="shared" si="6"/>
        <v>0</v>
      </c>
      <c r="D14">
        <f t="shared" si="0"/>
        <v>0</v>
      </c>
      <c r="K14" s="2">
        <f t="shared" si="1"/>
        <v>0</v>
      </c>
      <c r="S14" s="2">
        <f t="shared" si="2"/>
        <v>0</v>
      </c>
      <c r="AA14" s="2">
        <f t="shared" si="3"/>
        <v>0</v>
      </c>
      <c r="AI14" s="2">
        <f t="shared" si="5"/>
        <v>0</v>
      </c>
      <c r="AM14" s="2">
        <f t="shared" si="4"/>
        <v>0</v>
      </c>
    </row>
    <row r="15" spans="2:41" x14ac:dyDescent="0.35">
      <c r="B15" t="s">
        <v>126</v>
      </c>
      <c r="C15">
        <f t="shared" si="6"/>
        <v>0</v>
      </c>
      <c r="D15">
        <f t="shared" si="0"/>
        <v>0</v>
      </c>
      <c r="K15" s="2">
        <f t="shared" si="1"/>
        <v>0</v>
      </c>
      <c r="S15" s="2">
        <f t="shared" si="2"/>
        <v>0</v>
      </c>
      <c r="AA15" s="2">
        <f t="shared" si="3"/>
        <v>0</v>
      </c>
      <c r="AI15" s="2">
        <f t="shared" si="5"/>
        <v>0</v>
      </c>
      <c r="AM15" s="2">
        <f t="shared" si="4"/>
        <v>0</v>
      </c>
    </row>
    <row r="16" spans="2:41" x14ac:dyDescent="0.35">
      <c r="B16" t="s">
        <v>127</v>
      </c>
      <c r="C16">
        <f t="shared" si="6"/>
        <v>0</v>
      </c>
      <c r="D16">
        <f t="shared" si="0"/>
        <v>0</v>
      </c>
      <c r="K16" s="2">
        <f t="shared" si="1"/>
        <v>0</v>
      </c>
      <c r="S16" s="2">
        <f t="shared" si="2"/>
        <v>0</v>
      </c>
      <c r="AA16" s="2">
        <f t="shared" si="3"/>
        <v>0</v>
      </c>
      <c r="AI16" s="2">
        <f t="shared" si="5"/>
        <v>0</v>
      </c>
      <c r="AM16" s="2">
        <f t="shared" si="4"/>
        <v>0</v>
      </c>
    </row>
    <row r="17" spans="1:39" x14ac:dyDescent="0.35">
      <c r="B17" t="s">
        <v>128</v>
      </c>
      <c r="C17">
        <f t="shared" si="6"/>
        <v>0</v>
      </c>
      <c r="D17">
        <f t="shared" si="0"/>
        <v>0</v>
      </c>
      <c r="K17" s="2">
        <f>E17+F17+G17+H17+I17+J17</f>
        <v>0</v>
      </c>
      <c r="S17" s="2">
        <f t="shared" si="2"/>
        <v>0</v>
      </c>
      <c r="AA17" s="2">
        <f t="shared" si="3"/>
        <v>0</v>
      </c>
      <c r="AI17" s="2">
        <f t="shared" si="5"/>
        <v>0</v>
      </c>
      <c r="AM17" s="2">
        <f t="shared" si="4"/>
        <v>0</v>
      </c>
    </row>
    <row r="18" spans="1:39" x14ac:dyDescent="0.35">
      <c r="B18" t="s">
        <v>129</v>
      </c>
      <c r="C18">
        <f t="shared" si="6"/>
        <v>0</v>
      </c>
      <c r="D18">
        <f t="shared" si="0"/>
        <v>0</v>
      </c>
      <c r="K18" s="2">
        <f>E18+F18+G18+H18+I18+J18</f>
        <v>0</v>
      </c>
      <c r="S18" s="2">
        <f t="shared" si="2"/>
        <v>0</v>
      </c>
      <c r="AA18" s="2">
        <f t="shared" si="3"/>
        <v>0</v>
      </c>
      <c r="AI18" s="2">
        <f t="shared" si="5"/>
        <v>0</v>
      </c>
      <c r="AM18" s="2">
        <f t="shared" si="4"/>
        <v>0</v>
      </c>
    </row>
    <row r="19" spans="1:39" x14ac:dyDescent="0.35">
      <c r="A19" t="s">
        <v>132</v>
      </c>
      <c r="B19" t="s">
        <v>36</v>
      </c>
      <c r="D19" t="s">
        <v>1</v>
      </c>
      <c r="E19" t="s">
        <v>165</v>
      </c>
      <c r="F19" t="s">
        <v>166</v>
      </c>
      <c r="G19" t="s">
        <v>167</v>
      </c>
      <c r="H19" t="s">
        <v>168</v>
      </c>
      <c r="I19" t="s">
        <v>169</v>
      </c>
      <c r="J19" t="s">
        <v>170</v>
      </c>
      <c r="K19" s="2" t="s">
        <v>130</v>
      </c>
      <c r="L19" t="s">
        <v>171</v>
      </c>
      <c r="M19" t="s">
        <v>172</v>
      </c>
      <c r="N19" t="s">
        <v>173</v>
      </c>
      <c r="O19" t="s">
        <v>174</v>
      </c>
      <c r="P19" t="s">
        <v>175</v>
      </c>
      <c r="Q19" t="s">
        <v>176</v>
      </c>
      <c r="R19" t="s">
        <v>177</v>
      </c>
      <c r="S19" s="2" t="s">
        <v>130</v>
      </c>
      <c r="T19" t="s">
        <v>178</v>
      </c>
      <c r="U19" t="s">
        <v>179</v>
      </c>
      <c r="V19" t="s">
        <v>180</v>
      </c>
      <c r="W19" t="s">
        <v>181</v>
      </c>
      <c r="X19" t="s">
        <v>182</v>
      </c>
      <c r="Y19" t="s">
        <v>183</v>
      </c>
      <c r="Z19" t="s">
        <v>184</v>
      </c>
      <c r="AA19" s="2" t="s">
        <v>130</v>
      </c>
      <c r="AB19" t="s">
        <v>185</v>
      </c>
      <c r="AC19" t="s">
        <v>186</v>
      </c>
      <c r="AD19" t="s">
        <v>187</v>
      </c>
      <c r="AE19" t="s">
        <v>188</v>
      </c>
      <c r="AF19" t="s">
        <v>189</v>
      </c>
      <c r="AG19" t="s">
        <v>190</v>
      </c>
      <c r="AH19" t="s">
        <v>191</v>
      </c>
      <c r="AI19" s="2" t="s">
        <v>130</v>
      </c>
      <c r="AJ19" t="s">
        <v>192</v>
      </c>
      <c r="AK19" t="s">
        <v>193</v>
      </c>
      <c r="AL19" t="s">
        <v>194</v>
      </c>
      <c r="AM19" s="2" t="s">
        <v>130</v>
      </c>
    </row>
    <row r="20" spans="1:39" x14ac:dyDescent="0.35">
      <c r="A20">
        <v>9.1999999999999993</v>
      </c>
      <c r="B20" t="s">
        <v>100</v>
      </c>
      <c r="D20">
        <f t="shared" ref="D20:D34" si="7">K20+S20+AA20+AI20+AM20</f>
        <v>0</v>
      </c>
      <c r="K20" s="2">
        <f>E20+F20+G20+H20+I20+J20</f>
        <v>0</v>
      </c>
      <c r="S20" s="2">
        <f>O20+P20+Q20+R20</f>
        <v>0</v>
      </c>
      <c r="AA20" s="2">
        <f>W20+X20+Y20+Z20</f>
        <v>0</v>
      </c>
      <c r="AI20" s="2">
        <f>AE20+AF20+AG20+AH20</f>
        <v>0</v>
      </c>
      <c r="AM20" s="2">
        <f>AJ20+AK20+AL20</f>
        <v>0</v>
      </c>
    </row>
    <row r="21" spans="1:39" x14ac:dyDescent="0.35">
      <c r="A21">
        <v>9.1999999999999993</v>
      </c>
      <c r="B21" t="s">
        <v>101</v>
      </c>
      <c r="D21">
        <f t="shared" si="7"/>
        <v>0</v>
      </c>
      <c r="K21" s="2">
        <f t="shared" ref="K21:K32" si="8">E21+F21+G21+H21+I21+J21</f>
        <v>0</v>
      </c>
      <c r="S21" s="2">
        <f t="shared" ref="S21:S34" si="9">O21+P21+Q21+R21</f>
        <v>0</v>
      </c>
      <c r="AA21" s="2">
        <f t="shared" ref="AA21:AA34" si="10">W21+X21+Y21+Z21</f>
        <v>0</v>
      </c>
      <c r="AI21" s="2">
        <f t="shared" ref="AI21:AI34" si="11">AE21+AF21+AG21+AH21</f>
        <v>0</v>
      </c>
      <c r="AM21" s="2">
        <f t="shared" ref="AM21:AM34" si="12">AJ21+AK21+AL21</f>
        <v>0</v>
      </c>
    </row>
    <row r="22" spans="1:39" x14ac:dyDescent="0.35">
      <c r="A22">
        <v>8.85</v>
      </c>
      <c r="B22" t="s">
        <v>102</v>
      </c>
      <c r="D22">
        <f t="shared" si="7"/>
        <v>0</v>
      </c>
      <c r="K22" s="2">
        <f>E22+F22+G22+H22+I22+J22</f>
        <v>0</v>
      </c>
      <c r="S22" s="2">
        <f t="shared" si="9"/>
        <v>0</v>
      </c>
      <c r="AA22" s="2">
        <f t="shared" si="10"/>
        <v>0</v>
      </c>
      <c r="AI22" s="2">
        <f t="shared" si="11"/>
        <v>0</v>
      </c>
      <c r="AM22" s="2">
        <f t="shared" si="12"/>
        <v>0</v>
      </c>
    </row>
    <row r="23" spans="1:39" x14ac:dyDescent="0.35">
      <c r="A23">
        <v>8.85</v>
      </c>
      <c r="B23" t="s">
        <v>103</v>
      </c>
      <c r="D23">
        <f t="shared" si="7"/>
        <v>0</v>
      </c>
      <c r="K23" s="2">
        <f t="shared" si="8"/>
        <v>0</v>
      </c>
      <c r="S23" s="2">
        <f t="shared" si="9"/>
        <v>0</v>
      </c>
      <c r="AA23" s="2">
        <f t="shared" si="10"/>
        <v>0</v>
      </c>
      <c r="AI23" s="2">
        <f t="shared" si="11"/>
        <v>0</v>
      </c>
      <c r="AM23" s="2">
        <f t="shared" si="12"/>
        <v>0</v>
      </c>
    </row>
    <row r="24" spans="1:39" x14ac:dyDescent="0.35">
      <c r="A24">
        <v>8.85</v>
      </c>
      <c r="B24" t="s">
        <v>104</v>
      </c>
      <c r="D24">
        <f t="shared" si="7"/>
        <v>0</v>
      </c>
      <c r="K24" s="2">
        <f t="shared" si="8"/>
        <v>0</v>
      </c>
      <c r="S24" s="2">
        <f t="shared" si="9"/>
        <v>0</v>
      </c>
      <c r="AA24" s="2">
        <f t="shared" si="10"/>
        <v>0</v>
      </c>
      <c r="AI24" s="2">
        <f t="shared" si="11"/>
        <v>0</v>
      </c>
      <c r="AM24" s="2">
        <f t="shared" si="12"/>
        <v>0</v>
      </c>
    </row>
    <row r="25" spans="1:39" x14ac:dyDescent="0.35">
      <c r="A25">
        <v>9.1999999999999993</v>
      </c>
      <c r="B25" t="s">
        <v>105</v>
      </c>
      <c r="D25">
        <f t="shared" si="7"/>
        <v>0</v>
      </c>
      <c r="K25" s="2">
        <f t="shared" si="8"/>
        <v>0</v>
      </c>
      <c r="S25" s="2">
        <f t="shared" si="9"/>
        <v>0</v>
      </c>
      <c r="AA25" s="2">
        <f t="shared" si="10"/>
        <v>0</v>
      </c>
      <c r="AI25" s="2">
        <f t="shared" si="11"/>
        <v>0</v>
      </c>
      <c r="AM25" s="2">
        <f t="shared" si="12"/>
        <v>0</v>
      </c>
    </row>
    <row r="26" spans="1:39" x14ac:dyDescent="0.35">
      <c r="A26">
        <v>8.85</v>
      </c>
      <c r="B26" t="s">
        <v>106</v>
      </c>
      <c r="D26">
        <f t="shared" si="7"/>
        <v>0</v>
      </c>
      <c r="K26" s="2">
        <f t="shared" si="8"/>
        <v>0</v>
      </c>
      <c r="S26" s="2">
        <f t="shared" si="9"/>
        <v>0</v>
      </c>
      <c r="AA26" s="2">
        <f t="shared" si="10"/>
        <v>0</v>
      </c>
      <c r="AI26" s="2">
        <f t="shared" si="11"/>
        <v>0</v>
      </c>
      <c r="AM26" s="2">
        <f t="shared" si="12"/>
        <v>0</v>
      </c>
    </row>
    <row r="27" spans="1:39" x14ac:dyDescent="0.35">
      <c r="A27">
        <v>8.85</v>
      </c>
      <c r="B27" t="s">
        <v>107</v>
      </c>
      <c r="D27">
        <f t="shared" si="7"/>
        <v>0</v>
      </c>
      <c r="K27" s="2">
        <f t="shared" si="8"/>
        <v>0</v>
      </c>
      <c r="S27" s="2">
        <f t="shared" si="9"/>
        <v>0</v>
      </c>
      <c r="AA27" s="2">
        <f t="shared" si="10"/>
        <v>0</v>
      </c>
      <c r="AI27" s="2">
        <f t="shared" si="11"/>
        <v>0</v>
      </c>
      <c r="AM27" s="2">
        <f t="shared" si="12"/>
        <v>0</v>
      </c>
    </row>
    <row r="28" spans="1:39" x14ac:dyDescent="0.35">
      <c r="A28">
        <v>9.1999999999999993</v>
      </c>
      <c r="B28" t="s">
        <v>108</v>
      </c>
      <c r="D28">
        <f t="shared" si="7"/>
        <v>0</v>
      </c>
      <c r="K28" s="2">
        <f t="shared" si="8"/>
        <v>0</v>
      </c>
      <c r="S28" s="2">
        <f t="shared" si="9"/>
        <v>0</v>
      </c>
      <c r="AA28" s="2">
        <f t="shared" si="10"/>
        <v>0</v>
      </c>
      <c r="AI28" s="2">
        <f t="shared" si="11"/>
        <v>0</v>
      </c>
      <c r="AM28" s="2">
        <f t="shared" si="12"/>
        <v>0</v>
      </c>
    </row>
    <row r="29" spans="1:39" x14ac:dyDescent="0.35">
      <c r="A29">
        <v>9.1999999999999993</v>
      </c>
      <c r="B29" t="s">
        <v>109</v>
      </c>
      <c r="D29">
        <f t="shared" si="7"/>
        <v>0</v>
      </c>
      <c r="K29" s="2">
        <f t="shared" si="8"/>
        <v>0</v>
      </c>
      <c r="S29" s="2">
        <f t="shared" si="9"/>
        <v>0</v>
      </c>
      <c r="AA29" s="2">
        <f t="shared" si="10"/>
        <v>0</v>
      </c>
      <c r="AI29" s="2">
        <f t="shared" si="11"/>
        <v>0</v>
      </c>
      <c r="AM29" s="2">
        <f t="shared" si="12"/>
        <v>0</v>
      </c>
    </row>
    <row r="30" spans="1:39" x14ac:dyDescent="0.35">
      <c r="A30">
        <v>8.85</v>
      </c>
      <c r="B30" t="s">
        <v>110</v>
      </c>
      <c r="D30">
        <f t="shared" si="7"/>
        <v>0</v>
      </c>
      <c r="K30" s="2">
        <f t="shared" si="8"/>
        <v>0</v>
      </c>
      <c r="S30" s="2">
        <f t="shared" si="9"/>
        <v>0</v>
      </c>
      <c r="AA30" s="2">
        <f t="shared" si="10"/>
        <v>0</v>
      </c>
      <c r="AI30" s="2">
        <f t="shared" si="11"/>
        <v>0</v>
      </c>
      <c r="AM30" s="2">
        <f t="shared" si="12"/>
        <v>0</v>
      </c>
    </row>
    <row r="31" spans="1:39" x14ac:dyDescent="0.35">
      <c r="A31">
        <v>9.1999999999999993</v>
      </c>
      <c r="B31" t="s">
        <v>111</v>
      </c>
      <c r="D31">
        <f t="shared" si="7"/>
        <v>0</v>
      </c>
      <c r="K31" s="2">
        <f t="shared" si="8"/>
        <v>0</v>
      </c>
      <c r="S31" s="2">
        <f t="shared" si="9"/>
        <v>0</v>
      </c>
      <c r="AA31" s="2">
        <f t="shared" si="10"/>
        <v>0</v>
      </c>
      <c r="AI31" s="2">
        <f t="shared" si="11"/>
        <v>0</v>
      </c>
      <c r="AM31" s="2">
        <f t="shared" si="12"/>
        <v>0</v>
      </c>
    </row>
    <row r="32" spans="1:39" x14ac:dyDescent="0.35">
      <c r="A32">
        <v>9.1999999999999993</v>
      </c>
      <c r="B32" t="s">
        <v>112</v>
      </c>
      <c r="D32">
        <f t="shared" si="7"/>
        <v>0</v>
      </c>
      <c r="K32" s="2">
        <f t="shared" si="8"/>
        <v>0</v>
      </c>
      <c r="S32" s="2">
        <f t="shared" si="9"/>
        <v>0</v>
      </c>
      <c r="AA32" s="2">
        <f t="shared" si="10"/>
        <v>0</v>
      </c>
      <c r="AI32" s="2">
        <f t="shared" si="11"/>
        <v>0</v>
      </c>
      <c r="AM32" s="2">
        <f t="shared" si="12"/>
        <v>0</v>
      </c>
    </row>
    <row r="33" spans="1:39" x14ac:dyDescent="0.35">
      <c r="A33">
        <v>8.85</v>
      </c>
      <c r="B33" t="s">
        <v>113</v>
      </c>
      <c r="D33">
        <f t="shared" si="7"/>
        <v>0</v>
      </c>
      <c r="K33" s="2">
        <f>E33+F33+G33+H33+I33+J33</f>
        <v>0</v>
      </c>
      <c r="S33" s="2">
        <f t="shared" si="9"/>
        <v>0</v>
      </c>
      <c r="AA33" s="2">
        <f t="shared" si="10"/>
        <v>0</v>
      </c>
      <c r="AI33" s="2">
        <f t="shared" si="11"/>
        <v>0</v>
      </c>
      <c r="AM33" s="2">
        <f t="shared" si="12"/>
        <v>0</v>
      </c>
    </row>
    <row r="34" spans="1:39" x14ac:dyDescent="0.35">
      <c r="A34">
        <v>8.85</v>
      </c>
      <c r="B34" t="s">
        <v>114</v>
      </c>
      <c r="D34">
        <f t="shared" si="7"/>
        <v>0</v>
      </c>
      <c r="K34" s="2">
        <f>E34+F34+G34+H34+I34+J34</f>
        <v>0</v>
      </c>
      <c r="S34" s="2">
        <f t="shared" si="9"/>
        <v>0</v>
      </c>
      <c r="AA34" s="2">
        <f t="shared" si="10"/>
        <v>0</v>
      </c>
      <c r="AI34" s="2">
        <f t="shared" si="11"/>
        <v>0</v>
      </c>
      <c r="AM34" s="2">
        <f t="shared" si="12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7B26-238F-4737-9F38-73E9C75BEEB2}">
  <dimension ref="A1:AN34"/>
  <sheetViews>
    <sheetView workbookViewId="0">
      <selection activeCell="D5" sqref="D5"/>
    </sheetView>
  </sheetViews>
  <sheetFormatPr defaultRowHeight="14.5" x14ac:dyDescent="0.35"/>
  <cols>
    <col min="9" max="9" width="9.1796875" style="2"/>
    <col min="17" max="17" width="9.1796875" style="2"/>
    <col min="25" max="25" width="9.1796875" style="2"/>
    <col min="33" max="33" width="9.1796875" style="2"/>
    <col min="40" max="40" width="9.1796875" style="2"/>
  </cols>
  <sheetData>
    <row r="1" spans="2:40" x14ac:dyDescent="0.35">
      <c r="C1" t="s">
        <v>38</v>
      </c>
      <c r="E1">
        <v>4</v>
      </c>
      <c r="F1">
        <v>5</v>
      </c>
      <c r="G1">
        <v>6</v>
      </c>
      <c r="H1">
        <v>7</v>
      </c>
      <c r="J1">
        <v>1</v>
      </c>
      <c r="K1">
        <v>2</v>
      </c>
      <c r="L1">
        <v>3</v>
      </c>
      <c r="M1">
        <v>4</v>
      </c>
      <c r="N1">
        <v>5</v>
      </c>
      <c r="O1">
        <v>6</v>
      </c>
      <c r="P1">
        <v>7</v>
      </c>
      <c r="R1">
        <v>1</v>
      </c>
      <c r="S1">
        <v>2</v>
      </c>
      <c r="T1">
        <v>3</v>
      </c>
      <c r="U1">
        <v>4</v>
      </c>
      <c r="V1">
        <v>5</v>
      </c>
      <c r="W1">
        <v>6</v>
      </c>
      <c r="X1">
        <v>7</v>
      </c>
      <c r="Z1">
        <v>1</v>
      </c>
      <c r="AA1">
        <v>2</v>
      </c>
      <c r="AB1">
        <v>3</v>
      </c>
      <c r="AC1">
        <v>4</v>
      </c>
      <c r="AD1">
        <v>5</v>
      </c>
      <c r="AE1">
        <v>6</v>
      </c>
      <c r="AF1">
        <v>7</v>
      </c>
      <c r="AH1">
        <v>1</v>
      </c>
      <c r="AI1">
        <v>2</v>
      </c>
      <c r="AJ1">
        <v>3</v>
      </c>
      <c r="AK1">
        <v>4</v>
      </c>
      <c r="AL1">
        <v>5</v>
      </c>
      <c r="AM1">
        <v>6</v>
      </c>
    </row>
    <row r="2" spans="2:40" x14ac:dyDescent="0.35">
      <c r="B2" s="1"/>
      <c r="C2" s="1" t="s">
        <v>39</v>
      </c>
      <c r="D2" s="1"/>
      <c r="E2" s="1"/>
      <c r="F2" s="1"/>
      <c r="G2" s="1"/>
      <c r="H2" s="1"/>
      <c r="I2" s="3" t="s">
        <v>131</v>
      </c>
      <c r="J2" s="1"/>
      <c r="K2" s="1"/>
      <c r="L2" s="1"/>
      <c r="M2" s="1"/>
      <c r="N2" s="1"/>
      <c r="O2" s="1" t="s">
        <v>34</v>
      </c>
      <c r="P2" s="1"/>
      <c r="Q2" s="3" t="s">
        <v>131</v>
      </c>
      <c r="R2" s="1"/>
      <c r="S2" s="1"/>
      <c r="T2" s="1"/>
      <c r="U2" s="1"/>
      <c r="V2" s="1"/>
      <c r="W2" s="1" t="s">
        <v>34</v>
      </c>
      <c r="X2" s="1"/>
      <c r="Y2" s="3" t="s">
        <v>131</v>
      </c>
      <c r="Z2" s="1"/>
      <c r="AA2" s="1"/>
      <c r="AB2" s="1"/>
      <c r="AC2" s="1"/>
      <c r="AD2" s="1"/>
      <c r="AE2" s="1" t="s">
        <v>35</v>
      </c>
      <c r="AF2" s="1"/>
      <c r="AG2" s="3" t="s">
        <v>131</v>
      </c>
      <c r="AH2" s="1"/>
      <c r="AI2" s="1"/>
      <c r="AJ2" s="1"/>
      <c r="AK2" s="1"/>
      <c r="AL2" s="1"/>
      <c r="AM2" s="1"/>
      <c r="AN2" s="3"/>
    </row>
    <row r="3" spans="2:40" x14ac:dyDescent="0.35">
      <c r="B3" t="str">
        <f>YHT!C2</f>
        <v>tuntityöt</v>
      </c>
      <c r="C3" t="s">
        <v>37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s="2" t="s">
        <v>130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s="2" t="s">
        <v>130</v>
      </c>
      <c r="R3" t="s">
        <v>14</v>
      </c>
      <c r="S3" t="s">
        <v>15</v>
      </c>
      <c r="T3" t="s">
        <v>16</v>
      </c>
      <c r="U3" t="s">
        <v>17</v>
      </c>
      <c r="V3" t="s">
        <v>18</v>
      </c>
      <c r="W3" t="s">
        <v>19</v>
      </c>
      <c r="X3" t="s">
        <v>20</v>
      </c>
      <c r="Y3" s="2" t="s">
        <v>130</v>
      </c>
      <c r="Z3" t="s">
        <v>21</v>
      </c>
      <c r="AA3" t="s">
        <v>22</v>
      </c>
      <c r="AB3" t="s">
        <v>23</v>
      </c>
      <c r="AC3" t="s">
        <v>24</v>
      </c>
      <c r="AD3" t="s">
        <v>25</v>
      </c>
      <c r="AE3" t="s">
        <v>26</v>
      </c>
      <c r="AF3" t="s">
        <v>27</v>
      </c>
      <c r="AG3" s="2" t="s">
        <v>130</v>
      </c>
      <c r="AH3" t="s">
        <v>28</v>
      </c>
      <c r="AI3" t="s">
        <v>29</v>
      </c>
      <c r="AJ3" t="s">
        <v>30</v>
      </c>
      <c r="AK3" t="s">
        <v>31</v>
      </c>
      <c r="AL3" t="s">
        <v>32</v>
      </c>
      <c r="AM3" t="s">
        <v>33</v>
      </c>
      <c r="AN3" s="2" t="s">
        <v>130</v>
      </c>
    </row>
    <row r="4" spans="2:40" x14ac:dyDescent="0.35">
      <c r="B4" t="s">
        <v>115</v>
      </c>
      <c r="C4">
        <f>D4+D20</f>
        <v>0</v>
      </c>
      <c r="D4">
        <f>I4+Q4+Y4+AG4+AN4</f>
        <v>0</v>
      </c>
      <c r="I4" s="2">
        <f>E4+F4+G4+H4</f>
        <v>0</v>
      </c>
      <c r="Q4" s="2">
        <f>J4+K4+L4+M4+N4+O4+P4</f>
        <v>0</v>
      </c>
      <c r="Y4" s="2">
        <f>R4+S4+T4+U4+V4+W4+X4</f>
        <v>0</v>
      </c>
      <c r="AG4" s="2">
        <f>Z4+AA4+AB4+AC4+AD4+AE4+AF4</f>
        <v>0</v>
      </c>
      <c r="AN4" s="2">
        <f t="shared" ref="AN4:AN8" si="0">AH4+AI4+AJ4+AK4+AL4+AM4</f>
        <v>0</v>
      </c>
    </row>
    <row r="5" spans="2:40" x14ac:dyDescent="0.35">
      <c r="B5" t="s">
        <v>116</v>
      </c>
      <c r="C5">
        <f>D5+D21</f>
        <v>0</v>
      </c>
      <c r="D5">
        <f t="shared" ref="D5:D18" si="1">I5+Q5+Y5+AG5+AN5</f>
        <v>0</v>
      </c>
      <c r="I5" s="2">
        <f t="shared" ref="I5:I18" si="2">E5+F5+G5+H5</f>
        <v>0</v>
      </c>
      <c r="Q5" s="2">
        <f t="shared" ref="Q5:Q18" si="3">J5+K5+L5+M5+N5+O5+P5</f>
        <v>0</v>
      </c>
      <c r="Y5" s="2">
        <f t="shared" ref="Y5:Y18" si="4">R5+S5+T5+U5+V5+W5+X5</f>
        <v>0</v>
      </c>
      <c r="AG5" s="2">
        <f>Z5+AA5+AB5+AC5+AD5+AE5+AF5</f>
        <v>0</v>
      </c>
      <c r="AN5" s="2">
        <f t="shared" si="0"/>
        <v>0</v>
      </c>
    </row>
    <row r="6" spans="2:40" x14ac:dyDescent="0.35">
      <c r="B6" t="s">
        <v>117</v>
      </c>
      <c r="C6">
        <f>D6+D22</f>
        <v>0</v>
      </c>
      <c r="D6">
        <f t="shared" si="1"/>
        <v>0</v>
      </c>
      <c r="I6" s="2">
        <f t="shared" si="2"/>
        <v>0</v>
      </c>
      <c r="Q6" s="2">
        <f t="shared" si="3"/>
        <v>0</v>
      </c>
      <c r="Y6" s="2">
        <f t="shared" si="4"/>
        <v>0</v>
      </c>
      <c r="AG6" s="2">
        <f t="shared" ref="AG6:AG18" si="5">Z6+AA6+AB6+AC6+AD6+AE6+AF6</f>
        <v>0</v>
      </c>
      <c r="AN6" s="2">
        <f t="shared" si="0"/>
        <v>0</v>
      </c>
    </row>
    <row r="7" spans="2:40" x14ac:dyDescent="0.35">
      <c r="B7" t="s">
        <v>118</v>
      </c>
      <c r="C7">
        <f t="shared" ref="C7:C18" si="6">D7+D23</f>
        <v>0</v>
      </c>
      <c r="D7">
        <f t="shared" si="1"/>
        <v>0</v>
      </c>
      <c r="I7" s="2">
        <f t="shared" si="2"/>
        <v>0</v>
      </c>
      <c r="Q7" s="2">
        <f t="shared" si="3"/>
        <v>0</v>
      </c>
      <c r="Y7" s="2">
        <f t="shared" si="4"/>
        <v>0</v>
      </c>
      <c r="AG7" s="2">
        <f t="shared" si="5"/>
        <v>0</v>
      </c>
      <c r="AN7" s="2">
        <f t="shared" si="0"/>
        <v>0</v>
      </c>
    </row>
    <row r="8" spans="2:40" x14ac:dyDescent="0.35">
      <c r="B8" t="s">
        <v>119</v>
      </c>
      <c r="C8">
        <f>D8+D24</f>
        <v>0</v>
      </c>
      <c r="D8">
        <f t="shared" si="1"/>
        <v>0</v>
      </c>
      <c r="I8" s="2">
        <f t="shared" si="2"/>
        <v>0</v>
      </c>
      <c r="Q8" s="2">
        <f t="shared" si="3"/>
        <v>0</v>
      </c>
      <c r="Y8" s="2">
        <f t="shared" si="4"/>
        <v>0</v>
      </c>
      <c r="AG8" s="2">
        <f t="shared" si="5"/>
        <v>0</v>
      </c>
      <c r="AN8" s="2">
        <f t="shared" si="0"/>
        <v>0</v>
      </c>
    </row>
    <row r="9" spans="2:40" x14ac:dyDescent="0.35">
      <c r="B9" t="s">
        <v>120</v>
      </c>
      <c r="C9">
        <f t="shared" si="6"/>
        <v>0</v>
      </c>
      <c r="D9">
        <f t="shared" si="1"/>
        <v>0</v>
      </c>
      <c r="I9" s="2">
        <f t="shared" si="2"/>
        <v>0</v>
      </c>
      <c r="Q9" s="2">
        <f t="shared" si="3"/>
        <v>0</v>
      </c>
      <c r="Y9" s="2">
        <f t="shared" si="4"/>
        <v>0</v>
      </c>
      <c r="AG9" s="2">
        <f t="shared" si="5"/>
        <v>0</v>
      </c>
      <c r="AN9" s="2">
        <f>AH9+AI9+AJ9+AK9+AL9+AM9</f>
        <v>0</v>
      </c>
    </row>
    <row r="10" spans="2:40" x14ac:dyDescent="0.35">
      <c r="B10" t="s">
        <v>121</v>
      </c>
      <c r="C10">
        <f t="shared" si="6"/>
        <v>0</v>
      </c>
      <c r="D10">
        <f t="shared" si="1"/>
        <v>0</v>
      </c>
      <c r="I10" s="2">
        <f t="shared" si="2"/>
        <v>0</v>
      </c>
      <c r="Q10" s="2">
        <f t="shared" si="3"/>
        <v>0</v>
      </c>
      <c r="Y10" s="2">
        <f t="shared" si="4"/>
        <v>0</v>
      </c>
      <c r="AG10" s="2">
        <f t="shared" si="5"/>
        <v>0</v>
      </c>
      <c r="AN10" s="2">
        <f t="shared" ref="AN10:AN18" si="7">AH10+AI10+AJ10+AK10+AL10+AM10</f>
        <v>0</v>
      </c>
    </row>
    <row r="11" spans="2:40" x14ac:dyDescent="0.35">
      <c r="B11" t="s">
        <v>122</v>
      </c>
      <c r="C11">
        <f t="shared" si="6"/>
        <v>0</v>
      </c>
      <c r="D11">
        <f t="shared" si="1"/>
        <v>0</v>
      </c>
      <c r="I11" s="2">
        <f t="shared" si="2"/>
        <v>0</v>
      </c>
      <c r="Q11" s="2">
        <f t="shared" si="3"/>
        <v>0</v>
      </c>
      <c r="Y11" s="2">
        <f t="shared" si="4"/>
        <v>0</v>
      </c>
      <c r="AG11" s="2">
        <f t="shared" si="5"/>
        <v>0</v>
      </c>
      <c r="AN11" s="2">
        <f t="shared" si="7"/>
        <v>0</v>
      </c>
    </row>
    <row r="12" spans="2:40" x14ac:dyDescent="0.35">
      <c r="B12" t="s">
        <v>123</v>
      </c>
      <c r="C12">
        <f>D12+D28</f>
        <v>0</v>
      </c>
      <c r="D12">
        <f t="shared" si="1"/>
        <v>0</v>
      </c>
      <c r="I12" s="2">
        <f t="shared" si="2"/>
        <v>0</v>
      </c>
      <c r="Q12" s="2">
        <f t="shared" si="3"/>
        <v>0</v>
      </c>
      <c r="Y12" s="2">
        <f t="shared" si="4"/>
        <v>0</v>
      </c>
      <c r="AG12" s="2">
        <f t="shared" si="5"/>
        <v>0</v>
      </c>
      <c r="AN12" s="2">
        <f t="shared" si="7"/>
        <v>0</v>
      </c>
    </row>
    <row r="13" spans="2:40" x14ac:dyDescent="0.35">
      <c r="B13" t="s">
        <v>124</v>
      </c>
      <c r="C13">
        <f t="shared" si="6"/>
        <v>0</v>
      </c>
      <c r="D13">
        <f t="shared" si="1"/>
        <v>0</v>
      </c>
      <c r="I13" s="2">
        <f t="shared" si="2"/>
        <v>0</v>
      </c>
      <c r="Q13" s="2">
        <f t="shared" si="3"/>
        <v>0</v>
      </c>
      <c r="Y13" s="2">
        <f t="shared" si="4"/>
        <v>0</v>
      </c>
      <c r="AG13" s="2">
        <f t="shared" si="5"/>
        <v>0</v>
      </c>
      <c r="AN13" s="2">
        <f t="shared" si="7"/>
        <v>0</v>
      </c>
    </row>
    <row r="14" spans="2:40" x14ac:dyDescent="0.35">
      <c r="B14" t="s">
        <v>125</v>
      </c>
      <c r="C14">
        <f t="shared" si="6"/>
        <v>0</v>
      </c>
      <c r="D14">
        <f t="shared" si="1"/>
        <v>0</v>
      </c>
      <c r="I14" s="2">
        <f t="shared" si="2"/>
        <v>0</v>
      </c>
      <c r="Q14" s="2">
        <f t="shared" si="3"/>
        <v>0</v>
      </c>
      <c r="Y14" s="2">
        <f t="shared" si="4"/>
        <v>0</v>
      </c>
      <c r="AG14" s="2">
        <f t="shared" si="5"/>
        <v>0</v>
      </c>
      <c r="AN14" s="2">
        <f t="shared" si="7"/>
        <v>0</v>
      </c>
    </row>
    <row r="15" spans="2:40" x14ac:dyDescent="0.35">
      <c r="B15" t="s">
        <v>126</v>
      </c>
      <c r="C15">
        <f t="shared" si="6"/>
        <v>0</v>
      </c>
      <c r="D15">
        <f t="shared" si="1"/>
        <v>0</v>
      </c>
      <c r="I15" s="2">
        <f t="shared" si="2"/>
        <v>0</v>
      </c>
      <c r="Q15" s="2">
        <f t="shared" si="3"/>
        <v>0</v>
      </c>
      <c r="Y15" s="2">
        <f t="shared" si="4"/>
        <v>0</v>
      </c>
      <c r="AG15" s="2">
        <f t="shared" si="5"/>
        <v>0</v>
      </c>
      <c r="AN15" s="2">
        <f t="shared" si="7"/>
        <v>0</v>
      </c>
    </row>
    <row r="16" spans="2:40" x14ac:dyDescent="0.35">
      <c r="B16" t="s">
        <v>127</v>
      </c>
      <c r="C16">
        <f t="shared" si="6"/>
        <v>0</v>
      </c>
      <c r="D16">
        <f t="shared" si="1"/>
        <v>0</v>
      </c>
      <c r="I16" s="2">
        <f t="shared" si="2"/>
        <v>0</v>
      </c>
      <c r="Q16" s="2">
        <f t="shared" si="3"/>
        <v>0</v>
      </c>
      <c r="Y16" s="2">
        <f t="shared" si="4"/>
        <v>0</v>
      </c>
      <c r="AG16" s="2">
        <f t="shared" si="5"/>
        <v>0</v>
      </c>
      <c r="AN16" s="2">
        <f t="shared" si="7"/>
        <v>0</v>
      </c>
    </row>
    <row r="17" spans="1:40" x14ac:dyDescent="0.35">
      <c r="B17" t="s">
        <v>128</v>
      </c>
      <c r="C17">
        <f t="shared" si="6"/>
        <v>0</v>
      </c>
      <c r="D17">
        <f t="shared" si="1"/>
        <v>0</v>
      </c>
      <c r="I17" s="2">
        <f t="shared" si="2"/>
        <v>0</v>
      </c>
      <c r="Q17" s="2">
        <f t="shared" si="3"/>
        <v>0</v>
      </c>
      <c r="Y17" s="2">
        <f t="shared" si="4"/>
        <v>0</v>
      </c>
      <c r="AG17" s="2">
        <f t="shared" si="5"/>
        <v>0</v>
      </c>
      <c r="AN17" s="2">
        <f t="shared" si="7"/>
        <v>0</v>
      </c>
    </row>
    <row r="18" spans="1:40" x14ac:dyDescent="0.35">
      <c r="B18" t="s">
        <v>129</v>
      </c>
      <c r="C18">
        <f t="shared" si="6"/>
        <v>0</v>
      </c>
      <c r="D18">
        <f t="shared" si="1"/>
        <v>0</v>
      </c>
      <c r="I18" s="2">
        <f t="shared" si="2"/>
        <v>0</v>
      </c>
      <c r="Q18" s="2">
        <f t="shared" si="3"/>
        <v>0</v>
      </c>
      <c r="Y18" s="2">
        <f t="shared" si="4"/>
        <v>0</v>
      </c>
      <c r="AG18" s="2">
        <f t="shared" si="5"/>
        <v>0</v>
      </c>
      <c r="AN18" s="2">
        <f t="shared" si="7"/>
        <v>0</v>
      </c>
    </row>
    <row r="19" spans="1:40" x14ac:dyDescent="0.35">
      <c r="A19" t="s">
        <v>132</v>
      </c>
      <c r="B19" t="s">
        <v>36</v>
      </c>
      <c r="D19" t="s">
        <v>1</v>
      </c>
      <c r="E19" t="s">
        <v>3</v>
      </c>
      <c r="F19" t="s">
        <v>4</v>
      </c>
      <c r="G19" t="s">
        <v>5</v>
      </c>
      <c r="H19" t="s">
        <v>6</v>
      </c>
      <c r="I19" s="2" t="s">
        <v>130</v>
      </c>
      <c r="J19" t="s">
        <v>7</v>
      </c>
      <c r="K19" t="s">
        <v>8</v>
      </c>
      <c r="L19" t="s">
        <v>9</v>
      </c>
      <c r="M19" t="s">
        <v>10</v>
      </c>
      <c r="N19" t="s">
        <v>11</v>
      </c>
      <c r="O19" t="s">
        <v>12</v>
      </c>
      <c r="P19" t="s">
        <v>13</v>
      </c>
      <c r="Q19" s="2" t="s">
        <v>130</v>
      </c>
      <c r="R19" t="s">
        <v>14</v>
      </c>
      <c r="S19" t="s">
        <v>15</v>
      </c>
      <c r="T19" t="s">
        <v>16</v>
      </c>
      <c r="U19" t="s">
        <v>17</v>
      </c>
      <c r="V19" t="s">
        <v>18</v>
      </c>
      <c r="W19" t="s">
        <v>19</v>
      </c>
      <c r="X19" t="s">
        <v>20</v>
      </c>
      <c r="Y19" s="2" t="s">
        <v>130</v>
      </c>
      <c r="Z19" t="s">
        <v>21</v>
      </c>
      <c r="AA19" t="s">
        <v>22</v>
      </c>
      <c r="AB19" t="s">
        <v>23</v>
      </c>
      <c r="AC19" t="s">
        <v>24</v>
      </c>
      <c r="AD19" t="s">
        <v>25</v>
      </c>
      <c r="AE19" t="s">
        <v>26</v>
      </c>
      <c r="AF19" t="s">
        <v>27</v>
      </c>
      <c r="AG19" s="2" t="s">
        <v>130</v>
      </c>
      <c r="AH19" t="s">
        <v>28</v>
      </c>
      <c r="AI19" t="s">
        <v>29</v>
      </c>
      <c r="AJ19" t="s">
        <v>30</v>
      </c>
      <c r="AK19" t="s">
        <v>31</v>
      </c>
      <c r="AL19" t="s">
        <v>32</v>
      </c>
      <c r="AM19" t="s">
        <v>33</v>
      </c>
      <c r="AN19" s="2" t="s">
        <v>130</v>
      </c>
    </row>
    <row r="20" spans="1:40" x14ac:dyDescent="0.35">
      <c r="A20">
        <v>9.1999999999999993</v>
      </c>
      <c r="B20" t="s">
        <v>100</v>
      </c>
      <c r="D20">
        <f>I20+Q20+Y20+AG20+AN20</f>
        <v>0</v>
      </c>
      <c r="I20" s="2">
        <f>E20+F20+G20+H20</f>
        <v>0</v>
      </c>
      <c r="Q20" s="2">
        <f>M20+N20+O20+P20</f>
        <v>0</v>
      </c>
      <c r="Y20" s="2">
        <f>U20+V20+W20+X20</f>
        <v>0</v>
      </c>
      <c r="AG20" s="2">
        <f>AC20+AD20+AE20+AF20</f>
        <v>0</v>
      </c>
      <c r="AN20" s="2">
        <f>AJ20+AK20+AL20+AM20</f>
        <v>0</v>
      </c>
    </row>
    <row r="21" spans="1:40" x14ac:dyDescent="0.35">
      <c r="A21">
        <v>9.1999999999999993</v>
      </c>
      <c r="B21" t="s">
        <v>101</v>
      </c>
      <c r="D21">
        <f t="shared" ref="D21:D34" si="8">I21+Q21+Y21+AG21+AN21</f>
        <v>0</v>
      </c>
      <c r="I21" s="2">
        <f t="shared" ref="I21:I34" si="9">E21+F21+G21+H21</f>
        <v>0</v>
      </c>
      <c r="Q21" s="2">
        <f t="shared" ref="Q21:Q34" si="10">M21+N21+O21+P21</f>
        <v>0</v>
      </c>
      <c r="Y21" s="2">
        <f t="shared" ref="Y21:Y34" si="11">U21+V21+W21+X21</f>
        <v>0</v>
      </c>
      <c r="AG21" s="2">
        <f t="shared" ref="AG21:AG34" si="12">AC21+AD21+AE21+AF21</f>
        <v>0</v>
      </c>
      <c r="AN21" s="2">
        <f t="shared" ref="AN21:AN34" si="13">AJ21+AK21+AL21+AM21</f>
        <v>0</v>
      </c>
    </row>
    <row r="22" spans="1:40" x14ac:dyDescent="0.35">
      <c r="A22">
        <v>8.85</v>
      </c>
      <c r="B22" t="s">
        <v>102</v>
      </c>
      <c r="D22">
        <f t="shared" si="8"/>
        <v>0</v>
      </c>
      <c r="I22" s="2">
        <f t="shared" si="9"/>
        <v>0</v>
      </c>
      <c r="Q22" s="2">
        <f t="shared" si="10"/>
        <v>0</v>
      </c>
      <c r="Y22" s="2">
        <f t="shared" si="11"/>
        <v>0</v>
      </c>
      <c r="AG22" s="2">
        <f t="shared" si="12"/>
        <v>0</v>
      </c>
      <c r="AN22" s="2">
        <f t="shared" si="13"/>
        <v>0</v>
      </c>
    </row>
    <row r="23" spans="1:40" x14ac:dyDescent="0.35">
      <c r="A23">
        <v>8.85</v>
      </c>
      <c r="B23" t="s">
        <v>103</v>
      </c>
      <c r="D23">
        <f t="shared" si="8"/>
        <v>0</v>
      </c>
      <c r="I23" s="2">
        <f t="shared" si="9"/>
        <v>0</v>
      </c>
      <c r="Q23" s="2">
        <f t="shared" si="10"/>
        <v>0</v>
      </c>
      <c r="Y23" s="2">
        <f t="shared" si="11"/>
        <v>0</v>
      </c>
      <c r="AG23" s="2">
        <f t="shared" si="12"/>
        <v>0</v>
      </c>
      <c r="AN23" s="2">
        <f t="shared" si="13"/>
        <v>0</v>
      </c>
    </row>
    <row r="24" spans="1:40" x14ac:dyDescent="0.35">
      <c r="A24">
        <v>8.85</v>
      </c>
      <c r="B24" t="s">
        <v>104</v>
      </c>
      <c r="D24">
        <f t="shared" si="8"/>
        <v>0</v>
      </c>
      <c r="I24" s="2">
        <f t="shared" si="9"/>
        <v>0</v>
      </c>
      <c r="Q24" s="2">
        <f t="shared" si="10"/>
        <v>0</v>
      </c>
      <c r="Y24" s="2">
        <f t="shared" si="11"/>
        <v>0</v>
      </c>
      <c r="AG24" s="2">
        <f t="shared" si="12"/>
        <v>0</v>
      </c>
      <c r="AN24" s="2">
        <f t="shared" si="13"/>
        <v>0</v>
      </c>
    </row>
    <row r="25" spans="1:40" x14ac:dyDescent="0.35">
      <c r="A25">
        <v>9.1999999999999993</v>
      </c>
      <c r="B25" t="s">
        <v>105</v>
      </c>
      <c r="D25">
        <f t="shared" si="8"/>
        <v>0</v>
      </c>
      <c r="I25" s="2">
        <f t="shared" si="9"/>
        <v>0</v>
      </c>
      <c r="Q25" s="2">
        <f t="shared" si="10"/>
        <v>0</v>
      </c>
      <c r="Y25" s="2">
        <f t="shared" si="11"/>
        <v>0</v>
      </c>
      <c r="AG25" s="2">
        <f t="shared" si="12"/>
        <v>0</v>
      </c>
      <c r="AN25" s="2">
        <f t="shared" si="13"/>
        <v>0</v>
      </c>
    </row>
    <row r="26" spans="1:40" x14ac:dyDescent="0.35">
      <c r="A26">
        <v>8.85</v>
      </c>
      <c r="B26" t="s">
        <v>106</v>
      </c>
      <c r="D26">
        <f t="shared" si="8"/>
        <v>0</v>
      </c>
      <c r="I26" s="2">
        <f t="shared" si="9"/>
        <v>0</v>
      </c>
      <c r="Q26" s="2">
        <f t="shared" si="10"/>
        <v>0</v>
      </c>
      <c r="Y26" s="2">
        <f t="shared" si="11"/>
        <v>0</v>
      </c>
      <c r="AG26" s="2">
        <f t="shared" si="12"/>
        <v>0</v>
      </c>
      <c r="AN26" s="2">
        <f t="shared" si="13"/>
        <v>0</v>
      </c>
    </row>
    <row r="27" spans="1:40" x14ac:dyDescent="0.35">
      <c r="A27">
        <v>8.85</v>
      </c>
      <c r="B27" t="s">
        <v>107</v>
      </c>
      <c r="D27">
        <f t="shared" si="8"/>
        <v>0</v>
      </c>
      <c r="I27" s="2">
        <f t="shared" si="9"/>
        <v>0</v>
      </c>
      <c r="Q27" s="2">
        <f t="shared" si="10"/>
        <v>0</v>
      </c>
      <c r="Y27" s="2">
        <f t="shared" si="11"/>
        <v>0</v>
      </c>
      <c r="AG27" s="2">
        <f t="shared" si="12"/>
        <v>0</v>
      </c>
      <c r="AN27" s="2">
        <f t="shared" si="13"/>
        <v>0</v>
      </c>
    </row>
    <row r="28" spans="1:40" x14ac:dyDescent="0.35">
      <c r="A28">
        <v>9.1999999999999993</v>
      </c>
      <c r="B28" t="s">
        <v>108</v>
      </c>
      <c r="D28">
        <f t="shared" si="8"/>
        <v>0</v>
      </c>
      <c r="I28" s="2">
        <f t="shared" si="9"/>
        <v>0</v>
      </c>
      <c r="Q28" s="2">
        <f t="shared" si="10"/>
        <v>0</v>
      </c>
      <c r="Y28" s="2">
        <f t="shared" si="11"/>
        <v>0</v>
      </c>
      <c r="AG28" s="2">
        <f t="shared" si="12"/>
        <v>0</v>
      </c>
      <c r="AN28" s="2">
        <f t="shared" si="13"/>
        <v>0</v>
      </c>
    </row>
    <row r="29" spans="1:40" x14ac:dyDescent="0.35">
      <c r="A29">
        <v>9.1999999999999993</v>
      </c>
      <c r="B29" t="s">
        <v>109</v>
      </c>
      <c r="D29">
        <f t="shared" si="8"/>
        <v>0</v>
      </c>
      <c r="I29" s="2">
        <f t="shared" si="9"/>
        <v>0</v>
      </c>
      <c r="Q29" s="2">
        <f t="shared" si="10"/>
        <v>0</v>
      </c>
      <c r="Y29" s="2">
        <f t="shared" si="11"/>
        <v>0</v>
      </c>
      <c r="AG29" s="2">
        <f t="shared" si="12"/>
        <v>0</v>
      </c>
      <c r="AN29" s="2">
        <f t="shared" si="13"/>
        <v>0</v>
      </c>
    </row>
    <row r="30" spans="1:40" x14ac:dyDescent="0.35">
      <c r="A30">
        <v>8.85</v>
      </c>
      <c r="B30" t="s">
        <v>110</v>
      </c>
      <c r="D30">
        <f t="shared" si="8"/>
        <v>0</v>
      </c>
      <c r="I30" s="2">
        <f t="shared" si="9"/>
        <v>0</v>
      </c>
      <c r="Q30" s="2">
        <f t="shared" si="10"/>
        <v>0</v>
      </c>
      <c r="Y30" s="2">
        <f t="shared" si="11"/>
        <v>0</v>
      </c>
      <c r="AG30" s="2">
        <f t="shared" si="12"/>
        <v>0</v>
      </c>
      <c r="AN30" s="2">
        <f t="shared" si="13"/>
        <v>0</v>
      </c>
    </row>
    <row r="31" spans="1:40" x14ac:dyDescent="0.35">
      <c r="A31">
        <v>9.1999999999999993</v>
      </c>
      <c r="B31" t="s">
        <v>111</v>
      </c>
      <c r="D31">
        <f t="shared" si="8"/>
        <v>0</v>
      </c>
      <c r="I31" s="2">
        <f t="shared" si="9"/>
        <v>0</v>
      </c>
      <c r="Q31" s="2">
        <f t="shared" si="10"/>
        <v>0</v>
      </c>
      <c r="Y31" s="2">
        <f t="shared" si="11"/>
        <v>0</v>
      </c>
      <c r="AG31" s="2">
        <f t="shared" si="12"/>
        <v>0</v>
      </c>
      <c r="AN31" s="2">
        <f t="shared" si="13"/>
        <v>0</v>
      </c>
    </row>
    <row r="32" spans="1:40" x14ac:dyDescent="0.35">
      <c r="A32">
        <v>9.1999999999999993</v>
      </c>
      <c r="B32" t="s">
        <v>112</v>
      </c>
      <c r="D32">
        <f t="shared" si="8"/>
        <v>0</v>
      </c>
      <c r="I32" s="2">
        <f t="shared" si="9"/>
        <v>0</v>
      </c>
      <c r="Q32" s="2">
        <f t="shared" si="10"/>
        <v>0</v>
      </c>
      <c r="Y32" s="2">
        <f t="shared" si="11"/>
        <v>0</v>
      </c>
      <c r="AG32" s="2">
        <f t="shared" si="12"/>
        <v>0</v>
      </c>
      <c r="AN32" s="2">
        <f t="shared" si="13"/>
        <v>0</v>
      </c>
    </row>
    <row r="33" spans="1:40" x14ac:dyDescent="0.35">
      <c r="A33">
        <v>8.85</v>
      </c>
      <c r="B33" t="s">
        <v>113</v>
      </c>
      <c r="D33">
        <f t="shared" si="8"/>
        <v>0</v>
      </c>
      <c r="I33" s="2">
        <f t="shared" si="9"/>
        <v>0</v>
      </c>
      <c r="Q33" s="2">
        <f t="shared" si="10"/>
        <v>0</v>
      </c>
      <c r="Y33" s="2">
        <f t="shared" si="11"/>
        <v>0</v>
      </c>
      <c r="AG33" s="2">
        <f t="shared" si="12"/>
        <v>0</v>
      </c>
      <c r="AN33" s="2">
        <f t="shared" si="13"/>
        <v>0</v>
      </c>
    </row>
    <row r="34" spans="1:40" x14ac:dyDescent="0.35">
      <c r="A34">
        <v>8.85</v>
      </c>
      <c r="B34" t="s">
        <v>114</v>
      </c>
      <c r="D34">
        <f t="shared" si="8"/>
        <v>0</v>
      </c>
      <c r="I34" s="2">
        <f t="shared" si="9"/>
        <v>0</v>
      </c>
      <c r="Q34" s="2">
        <f t="shared" si="10"/>
        <v>0</v>
      </c>
      <c r="Y34" s="2">
        <f t="shared" si="11"/>
        <v>0</v>
      </c>
      <c r="AG34" s="2">
        <f t="shared" si="12"/>
        <v>0</v>
      </c>
      <c r="AN34" s="2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D7C0-23F8-41F3-B9C8-1C9710ECB8C8}">
  <dimension ref="A1:AO34"/>
  <sheetViews>
    <sheetView workbookViewId="0">
      <selection activeCell="I28" sqref="I28"/>
    </sheetView>
  </sheetViews>
  <sheetFormatPr defaultRowHeight="14.5" x14ac:dyDescent="0.35"/>
  <cols>
    <col min="1" max="1" width="14" customWidth="1"/>
    <col min="4" max="4" width="11.81640625" customWidth="1"/>
    <col min="7" max="7" width="9.1796875" style="2"/>
    <col min="15" max="15" width="9.1796875" style="2"/>
    <col min="23" max="23" width="9.1796875" style="2"/>
    <col min="31" max="31" width="9.1796875" style="2"/>
    <col min="39" max="39" width="9.1796875" style="2"/>
    <col min="41" max="41" width="9.1796875" style="2"/>
  </cols>
  <sheetData>
    <row r="1" spans="2:41" x14ac:dyDescent="0.35">
      <c r="C1" t="s">
        <v>38</v>
      </c>
      <c r="E1">
        <v>6</v>
      </c>
      <c r="F1">
        <v>7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P1">
        <v>1</v>
      </c>
      <c r="Q1">
        <v>2</v>
      </c>
      <c r="R1">
        <v>3</v>
      </c>
      <c r="S1">
        <v>4</v>
      </c>
      <c r="T1">
        <v>5</v>
      </c>
      <c r="U1">
        <v>6</v>
      </c>
      <c r="V1">
        <v>7</v>
      </c>
      <c r="X1">
        <v>1</v>
      </c>
      <c r="Y1">
        <v>2</v>
      </c>
      <c r="Z1">
        <v>3</v>
      </c>
      <c r="AA1">
        <v>4</v>
      </c>
      <c r="AB1">
        <v>5</v>
      </c>
      <c r="AC1">
        <v>6</v>
      </c>
      <c r="AD1">
        <v>7</v>
      </c>
      <c r="AF1">
        <v>1</v>
      </c>
      <c r="AG1">
        <v>2</v>
      </c>
      <c r="AH1">
        <v>3</v>
      </c>
      <c r="AI1">
        <v>4</v>
      </c>
      <c r="AJ1">
        <v>5</v>
      </c>
      <c r="AK1">
        <v>6</v>
      </c>
      <c r="AL1">
        <v>7</v>
      </c>
      <c r="AN1">
        <v>1</v>
      </c>
    </row>
    <row r="2" spans="2:41" x14ac:dyDescent="0.35">
      <c r="B2" s="1"/>
      <c r="C2" s="1" t="s">
        <v>39</v>
      </c>
      <c r="D2" s="1"/>
      <c r="E2" s="1"/>
      <c r="F2" s="1"/>
      <c r="G2" s="3" t="s">
        <v>131</v>
      </c>
      <c r="J2" s="1"/>
      <c r="K2" s="1"/>
      <c r="L2" s="1"/>
      <c r="M2" s="1" t="s">
        <v>34</v>
      </c>
      <c r="N2" s="1"/>
      <c r="O2" s="3" t="s">
        <v>131</v>
      </c>
      <c r="P2" s="1"/>
      <c r="Q2" s="1"/>
      <c r="R2" s="1"/>
      <c r="S2" s="1"/>
      <c r="T2" s="1"/>
      <c r="U2" s="1"/>
      <c r="V2" s="1"/>
      <c r="W2" s="3" t="s">
        <v>131</v>
      </c>
      <c r="X2" s="1"/>
      <c r="Y2" s="1"/>
      <c r="Z2" s="1"/>
      <c r="AA2" s="1"/>
      <c r="AB2" s="1"/>
      <c r="AC2" s="1"/>
      <c r="AD2" s="1"/>
      <c r="AE2" s="3" t="s">
        <v>131</v>
      </c>
      <c r="AF2" s="1"/>
      <c r="AG2" s="1"/>
      <c r="AH2" s="1"/>
      <c r="AI2" s="1"/>
      <c r="AJ2" s="1"/>
      <c r="AK2" s="1"/>
      <c r="AM2" s="3" t="s">
        <v>131</v>
      </c>
      <c r="AO2" s="3"/>
    </row>
    <row r="3" spans="2:41" x14ac:dyDescent="0.35">
      <c r="B3" t="str">
        <f>YHT!C2</f>
        <v>tuntityöt</v>
      </c>
      <c r="C3" t="s">
        <v>37</v>
      </c>
      <c r="D3" t="s">
        <v>2</v>
      </c>
      <c r="E3" t="s">
        <v>40</v>
      </c>
      <c r="F3" t="s">
        <v>41</v>
      </c>
      <c r="G3" s="2" t="s">
        <v>130</v>
      </c>
      <c r="H3" t="s">
        <v>42</v>
      </c>
      <c r="I3" t="s">
        <v>43</v>
      </c>
      <c r="J3" t="s">
        <v>44</v>
      </c>
      <c r="K3" t="s">
        <v>45</v>
      </c>
      <c r="L3" t="s">
        <v>68</v>
      </c>
      <c r="M3" t="s">
        <v>46</v>
      </c>
      <c r="N3" t="s">
        <v>47</v>
      </c>
      <c r="O3" s="2" t="s">
        <v>130</v>
      </c>
      <c r="P3" t="s">
        <v>48</v>
      </c>
      <c r="Q3" t="s">
        <v>49</v>
      </c>
      <c r="R3" t="s">
        <v>50</v>
      </c>
      <c r="S3" t="s">
        <v>51</v>
      </c>
      <c r="T3" t="s">
        <v>52</v>
      </c>
      <c r="U3" t="s">
        <v>53</v>
      </c>
      <c r="V3" t="s">
        <v>54</v>
      </c>
      <c r="W3" s="2" t="s">
        <v>130</v>
      </c>
      <c r="X3" t="s">
        <v>69</v>
      </c>
      <c r="Y3" t="s">
        <v>55</v>
      </c>
      <c r="Z3" t="s">
        <v>56</v>
      </c>
      <c r="AA3" t="s">
        <v>57</v>
      </c>
      <c r="AB3" t="s">
        <v>58</v>
      </c>
      <c r="AC3" t="s">
        <v>59</v>
      </c>
      <c r="AD3" t="s">
        <v>60</v>
      </c>
      <c r="AE3" s="2" t="s">
        <v>130</v>
      </c>
      <c r="AF3" t="s">
        <v>61</v>
      </c>
      <c r="AG3" t="s">
        <v>62</v>
      </c>
      <c r="AH3" t="s">
        <v>63</v>
      </c>
      <c r="AI3" t="s">
        <v>195</v>
      </c>
      <c r="AJ3" t="s">
        <v>64</v>
      </c>
      <c r="AK3" t="s">
        <v>65</v>
      </c>
      <c r="AL3" t="s">
        <v>66</v>
      </c>
      <c r="AM3" s="2" t="s">
        <v>130</v>
      </c>
      <c r="AN3" t="s">
        <v>67</v>
      </c>
      <c r="AO3" s="2" t="s">
        <v>130</v>
      </c>
    </row>
    <row r="4" spans="2:41" x14ac:dyDescent="0.35">
      <c r="B4" t="s">
        <v>115</v>
      </c>
      <c r="C4">
        <f>D4+D20</f>
        <v>0</v>
      </c>
      <c r="D4">
        <f>G4+O4+W4+AE4+AM4+AO4</f>
        <v>0</v>
      </c>
      <c r="G4" s="2">
        <f>E4+F4</f>
        <v>0</v>
      </c>
      <c r="O4" s="2">
        <f>H4+I4+J4+K4+L4+M4+N4</f>
        <v>0</v>
      </c>
      <c r="W4" s="2">
        <f>P4+Q4+R4+S4+T4+U4+V4</f>
        <v>0</v>
      </c>
      <c r="AE4" s="2">
        <f>X4+Y4+Z4+AA4+AB4+AC4+AD4</f>
        <v>0</v>
      </c>
      <c r="AM4" s="2">
        <f>AF4+AG4+AH4+AI4+AJ4+AK4+AL4</f>
        <v>0</v>
      </c>
      <c r="AO4" s="2">
        <f>AN4</f>
        <v>0</v>
      </c>
    </row>
    <row r="5" spans="2:41" x14ac:dyDescent="0.35">
      <c r="B5" t="s">
        <v>116</v>
      </c>
      <c r="C5">
        <f>D5+D21</f>
        <v>0</v>
      </c>
      <c r="D5">
        <f t="shared" ref="D5:D18" si="0">G5+O5+W5+AE5+AM5+AO5</f>
        <v>0</v>
      </c>
      <c r="G5" s="2">
        <f>E5+F5</f>
        <v>0</v>
      </c>
      <c r="O5" s="2">
        <f t="shared" ref="O5:O18" si="1">H5+I5+J5+K5+L5+M5+N5</f>
        <v>0</v>
      </c>
      <c r="W5" s="2">
        <f t="shared" ref="W5:W18" si="2">P5+Q5+R5+S5+T5+U5+V5</f>
        <v>0</v>
      </c>
      <c r="AE5" s="2">
        <f>X5+Y5+Z5+AA5+AB5+AC5+AD5</f>
        <v>0</v>
      </c>
      <c r="AM5" s="2">
        <f t="shared" ref="AM5:AM18" si="3">AF5+AG5+AH5+AI5+AJ5+AK5+AL5</f>
        <v>0</v>
      </c>
      <c r="AO5" s="2">
        <f t="shared" ref="AO5:AO17" si="4">AN5</f>
        <v>0</v>
      </c>
    </row>
    <row r="6" spans="2:41" x14ac:dyDescent="0.35">
      <c r="B6" t="s">
        <v>117</v>
      </c>
      <c r="C6">
        <f>D6+D22</f>
        <v>0</v>
      </c>
      <c r="D6">
        <f t="shared" si="0"/>
        <v>0</v>
      </c>
      <c r="G6" s="2">
        <f t="shared" ref="G6:G18" si="5">E6+F6</f>
        <v>0</v>
      </c>
      <c r="O6" s="2">
        <f t="shared" si="1"/>
        <v>0</v>
      </c>
      <c r="W6" s="2">
        <f t="shared" si="2"/>
        <v>0</v>
      </c>
      <c r="AE6" s="2">
        <f t="shared" ref="AE6:AE18" si="6">X6+Y6+Z6+AA6+AB6+AC6+AD6</f>
        <v>0</v>
      </c>
      <c r="AM6" s="2">
        <f t="shared" si="3"/>
        <v>0</v>
      </c>
      <c r="AO6" s="2">
        <f t="shared" si="4"/>
        <v>0</v>
      </c>
    </row>
    <row r="7" spans="2:41" x14ac:dyDescent="0.35">
      <c r="B7" t="s">
        <v>118</v>
      </c>
      <c r="C7">
        <f t="shared" ref="C7:C18" si="7">D7+D23</f>
        <v>0</v>
      </c>
      <c r="D7">
        <f t="shared" si="0"/>
        <v>0</v>
      </c>
      <c r="G7" s="2">
        <f t="shared" si="5"/>
        <v>0</v>
      </c>
      <c r="O7" s="2">
        <f t="shared" si="1"/>
        <v>0</v>
      </c>
      <c r="W7" s="2">
        <f t="shared" si="2"/>
        <v>0</v>
      </c>
      <c r="AE7" s="2">
        <f t="shared" si="6"/>
        <v>0</v>
      </c>
      <c r="AM7" s="2">
        <f t="shared" si="3"/>
        <v>0</v>
      </c>
      <c r="AO7" s="2">
        <f t="shared" si="4"/>
        <v>0</v>
      </c>
    </row>
    <row r="8" spans="2:41" x14ac:dyDescent="0.35">
      <c r="B8" t="s">
        <v>119</v>
      </c>
      <c r="C8">
        <f>D8+D24</f>
        <v>0</v>
      </c>
      <c r="D8">
        <f t="shared" si="0"/>
        <v>0</v>
      </c>
      <c r="G8" s="2">
        <f t="shared" si="5"/>
        <v>0</v>
      </c>
      <c r="O8" s="2">
        <f t="shared" si="1"/>
        <v>0</v>
      </c>
      <c r="W8" s="2">
        <f t="shared" si="2"/>
        <v>0</v>
      </c>
      <c r="AE8" s="2">
        <f t="shared" si="6"/>
        <v>0</v>
      </c>
      <c r="AM8" s="2">
        <f t="shared" si="3"/>
        <v>0</v>
      </c>
      <c r="AO8" s="2">
        <f t="shared" si="4"/>
        <v>0</v>
      </c>
    </row>
    <row r="9" spans="2:41" x14ac:dyDescent="0.35">
      <c r="B9" t="s">
        <v>120</v>
      </c>
      <c r="C9">
        <f t="shared" si="7"/>
        <v>0</v>
      </c>
      <c r="D9">
        <f t="shared" si="0"/>
        <v>0</v>
      </c>
      <c r="G9" s="2">
        <f t="shared" si="5"/>
        <v>0</v>
      </c>
      <c r="O9" s="2">
        <f t="shared" si="1"/>
        <v>0</v>
      </c>
      <c r="W9" s="2">
        <f t="shared" si="2"/>
        <v>0</v>
      </c>
      <c r="AE9" s="2">
        <f t="shared" si="6"/>
        <v>0</v>
      </c>
      <c r="AM9" s="2">
        <f t="shared" si="3"/>
        <v>0</v>
      </c>
      <c r="AO9" s="2">
        <f t="shared" si="4"/>
        <v>0</v>
      </c>
    </row>
    <row r="10" spans="2:41" x14ac:dyDescent="0.35">
      <c r="B10" t="s">
        <v>121</v>
      </c>
      <c r="C10">
        <f t="shared" si="7"/>
        <v>0</v>
      </c>
      <c r="D10">
        <f t="shared" si="0"/>
        <v>0</v>
      </c>
      <c r="G10" s="2">
        <f t="shared" si="5"/>
        <v>0</v>
      </c>
      <c r="O10" s="2">
        <f t="shared" si="1"/>
        <v>0</v>
      </c>
      <c r="W10" s="2">
        <f t="shared" si="2"/>
        <v>0</v>
      </c>
      <c r="AE10" s="2">
        <f t="shared" si="6"/>
        <v>0</v>
      </c>
      <c r="AM10" s="2">
        <f t="shared" si="3"/>
        <v>0</v>
      </c>
      <c r="AO10" s="2">
        <f t="shared" si="4"/>
        <v>0</v>
      </c>
    </row>
    <row r="11" spans="2:41" x14ac:dyDescent="0.35">
      <c r="B11" t="s">
        <v>122</v>
      </c>
      <c r="C11">
        <f t="shared" si="7"/>
        <v>0</v>
      </c>
      <c r="D11">
        <f t="shared" si="0"/>
        <v>0</v>
      </c>
      <c r="G11" s="2">
        <f t="shared" si="5"/>
        <v>0</v>
      </c>
      <c r="O11" s="2">
        <f t="shared" si="1"/>
        <v>0</v>
      </c>
      <c r="W11" s="2">
        <f t="shared" si="2"/>
        <v>0</v>
      </c>
      <c r="AE11" s="2">
        <f t="shared" si="6"/>
        <v>0</v>
      </c>
      <c r="AM11" s="2">
        <f t="shared" si="3"/>
        <v>0</v>
      </c>
      <c r="AO11" s="2">
        <f t="shared" si="4"/>
        <v>0</v>
      </c>
    </row>
    <row r="12" spans="2:41" x14ac:dyDescent="0.35">
      <c r="B12" t="s">
        <v>123</v>
      </c>
      <c r="C12">
        <f>D12+D28</f>
        <v>0</v>
      </c>
      <c r="D12">
        <f t="shared" si="0"/>
        <v>0</v>
      </c>
      <c r="G12" s="2">
        <f t="shared" si="5"/>
        <v>0</v>
      </c>
      <c r="O12" s="2">
        <f t="shared" si="1"/>
        <v>0</v>
      </c>
      <c r="W12" s="2">
        <f t="shared" si="2"/>
        <v>0</v>
      </c>
      <c r="AE12" s="2">
        <f t="shared" si="6"/>
        <v>0</v>
      </c>
      <c r="AM12" s="2">
        <f t="shared" si="3"/>
        <v>0</v>
      </c>
      <c r="AO12" s="2">
        <f t="shared" si="4"/>
        <v>0</v>
      </c>
    </row>
    <row r="13" spans="2:41" x14ac:dyDescent="0.35">
      <c r="B13" t="s">
        <v>124</v>
      </c>
      <c r="C13">
        <f t="shared" si="7"/>
        <v>0</v>
      </c>
      <c r="D13">
        <f t="shared" si="0"/>
        <v>0</v>
      </c>
      <c r="G13" s="2">
        <f t="shared" si="5"/>
        <v>0</v>
      </c>
      <c r="O13" s="2">
        <f t="shared" si="1"/>
        <v>0</v>
      </c>
      <c r="W13" s="2">
        <f t="shared" si="2"/>
        <v>0</v>
      </c>
      <c r="AE13" s="2">
        <f t="shared" si="6"/>
        <v>0</v>
      </c>
      <c r="AM13" s="2">
        <f t="shared" si="3"/>
        <v>0</v>
      </c>
      <c r="AO13" s="2">
        <f t="shared" si="4"/>
        <v>0</v>
      </c>
    </row>
    <row r="14" spans="2:41" x14ac:dyDescent="0.35">
      <c r="B14" t="s">
        <v>125</v>
      </c>
      <c r="C14">
        <f t="shared" si="7"/>
        <v>0</v>
      </c>
      <c r="D14">
        <f t="shared" si="0"/>
        <v>0</v>
      </c>
      <c r="G14" s="2">
        <f t="shared" si="5"/>
        <v>0</v>
      </c>
      <c r="O14" s="2">
        <f t="shared" si="1"/>
        <v>0</v>
      </c>
      <c r="W14" s="2">
        <f t="shared" si="2"/>
        <v>0</v>
      </c>
      <c r="AE14" s="2">
        <f t="shared" si="6"/>
        <v>0</v>
      </c>
      <c r="AM14" s="2">
        <f t="shared" si="3"/>
        <v>0</v>
      </c>
      <c r="AO14" s="2">
        <f t="shared" si="4"/>
        <v>0</v>
      </c>
    </row>
    <row r="15" spans="2:41" x14ac:dyDescent="0.35">
      <c r="B15" t="s">
        <v>126</v>
      </c>
      <c r="C15">
        <f t="shared" si="7"/>
        <v>0</v>
      </c>
      <c r="D15">
        <f t="shared" si="0"/>
        <v>0</v>
      </c>
      <c r="G15" s="2">
        <f t="shared" si="5"/>
        <v>0</v>
      </c>
      <c r="O15" s="2">
        <f t="shared" si="1"/>
        <v>0</v>
      </c>
      <c r="W15" s="2">
        <f t="shared" si="2"/>
        <v>0</v>
      </c>
      <c r="AE15" s="2">
        <f t="shared" si="6"/>
        <v>0</v>
      </c>
      <c r="AM15" s="2">
        <f t="shared" si="3"/>
        <v>0</v>
      </c>
      <c r="AO15" s="2">
        <f t="shared" si="4"/>
        <v>0</v>
      </c>
    </row>
    <row r="16" spans="2:41" x14ac:dyDescent="0.35">
      <c r="B16" t="s">
        <v>127</v>
      </c>
      <c r="C16">
        <f t="shared" si="7"/>
        <v>0</v>
      </c>
      <c r="D16">
        <f t="shared" si="0"/>
        <v>0</v>
      </c>
      <c r="G16" s="2">
        <f t="shared" si="5"/>
        <v>0</v>
      </c>
      <c r="O16" s="2">
        <f t="shared" si="1"/>
        <v>0</v>
      </c>
      <c r="W16" s="2">
        <f t="shared" si="2"/>
        <v>0</v>
      </c>
      <c r="AE16" s="2">
        <f t="shared" si="6"/>
        <v>0</v>
      </c>
      <c r="AM16" s="2">
        <f t="shared" si="3"/>
        <v>0</v>
      </c>
      <c r="AO16" s="2">
        <f t="shared" si="4"/>
        <v>0</v>
      </c>
    </row>
    <row r="17" spans="1:41" x14ac:dyDescent="0.35">
      <c r="B17" t="s">
        <v>128</v>
      </c>
      <c r="C17">
        <f t="shared" si="7"/>
        <v>0</v>
      </c>
      <c r="D17">
        <f t="shared" si="0"/>
        <v>0</v>
      </c>
      <c r="G17" s="2">
        <f t="shared" si="5"/>
        <v>0</v>
      </c>
      <c r="O17" s="2">
        <f t="shared" si="1"/>
        <v>0</v>
      </c>
      <c r="W17" s="2">
        <f t="shared" si="2"/>
        <v>0</v>
      </c>
      <c r="AE17" s="2">
        <f t="shared" si="6"/>
        <v>0</v>
      </c>
      <c r="AM17" s="2">
        <f t="shared" si="3"/>
        <v>0</v>
      </c>
      <c r="AO17" s="2">
        <f t="shared" si="4"/>
        <v>0</v>
      </c>
    </row>
    <row r="18" spans="1:41" x14ac:dyDescent="0.35">
      <c r="B18" t="s">
        <v>129</v>
      </c>
      <c r="C18">
        <f t="shared" si="7"/>
        <v>0</v>
      </c>
      <c r="D18">
        <f t="shared" si="0"/>
        <v>0</v>
      </c>
      <c r="G18" s="2">
        <f t="shared" si="5"/>
        <v>0</v>
      </c>
      <c r="O18" s="2">
        <f t="shared" si="1"/>
        <v>0</v>
      </c>
      <c r="W18" s="2">
        <f t="shared" si="2"/>
        <v>0</v>
      </c>
      <c r="AE18" s="2">
        <f t="shared" si="6"/>
        <v>0</v>
      </c>
      <c r="AM18" s="2">
        <f t="shared" si="3"/>
        <v>0</v>
      </c>
      <c r="AO18" s="2">
        <f>AN18</f>
        <v>0</v>
      </c>
    </row>
    <row r="19" spans="1:41" x14ac:dyDescent="0.35">
      <c r="A19" t="s">
        <v>132</v>
      </c>
      <c r="B19" t="s">
        <v>36</v>
      </c>
      <c r="D19" t="s">
        <v>1</v>
      </c>
      <c r="E19" t="s">
        <v>40</v>
      </c>
      <c r="F19" t="s">
        <v>41</v>
      </c>
      <c r="G19" s="2" t="s">
        <v>130</v>
      </c>
      <c r="H19" t="s">
        <v>42</v>
      </c>
      <c r="I19" t="s">
        <v>43</v>
      </c>
      <c r="J19" t="s">
        <v>44</v>
      </c>
      <c r="K19" t="s">
        <v>45</v>
      </c>
      <c r="L19" t="s">
        <v>68</v>
      </c>
      <c r="M19" t="s">
        <v>46</v>
      </c>
      <c r="N19" t="s">
        <v>47</v>
      </c>
      <c r="O19" s="2" t="s">
        <v>130</v>
      </c>
      <c r="P19" t="s">
        <v>48</v>
      </c>
      <c r="Q19" t="s">
        <v>49</v>
      </c>
      <c r="R19" t="s">
        <v>50</v>
      </c>
      <c r="S19" t="s">
        <v>51</v>
      </c>
      <c r="T19" t="s">
        <v>52</v>
      </c>
      <c r="U19" t="s">
        <v>53</v>
      </c>
      <c r="V19" t="s">
        <v>54</v>
      </c>
      <c r="W19" s="2" t="s">
        <v>130</v>
      </c>
      <c r="X19" t="s">
        <v>69</v>
      </c>
      <c r="Y19" t="s">
        <v>55</v>
      </c>
      <c r="Z19" t="s">
        <v>56</v>
      </c>
      <c r="AA19" t="s">
        <v>57</v>
      </c>
      <c r="AB19" t="s">
        <v>58</v>
      </c>
      <c r="AC19" t="s">
        <v>59</v>
      </c>
      <c r="AD19" t="s">
        <v>60</v>
      </c>
      <c r="AE19" s="2" t="s">
        <v>130</v>
      </c>
      <c r="AF19" t="s">
        <v>61</v>
      </c>
      <c r="AG19" t="s">
        <v>62</v>
      </c>
      <c r="AH19" t="s">
        <v>63</v>
      </c>
      <c r="AI19" t="s">
        <v>195</v>
      </c>
      <c r="AJ19" t="s">
        <v>64</v>
      </c>
      <c r="AK19" t="s">
        <v>65</v>
      </c>
      <c r="AL19" t="s">
        <v>66</v>
      </c>
      <c r="AM19" s="2" t="s">
        <v>130</v>
      </c>
      <c r="AN19" t="s">
        <v>67</v>
      </c>
      <c r="AO19" s="2" t="s">
        <v>130</v>
      </c>
    </row>
    <row r="20" spans="1:41" x14ac:dyDescent="0.35">
      <c r="A20">
        <v>9.1999999999999993</v>
      </c>
      <c r="B20" t="s">
        <v>100</v>
      </c>
      <c r="D20">
        <f>G20+O20+W20+AE20+AM20+AO20</f>
        <v>0</v>
      </c>
      <c r="G20" s="2">
        <f>E20+F20</f>
        <v>0</v>
      </c>
      <c r="O20" s="2">
        <f>K20+L20+M20+N20</f>
        <v>0</v>
      </c>
      <c r="W20" s="2">
        <f>S20+T20+U20+V20</f>
        <v>0</v>
      </c>
      <c r="AE20" s="2">
        <f>AA20+AB20+AC20+AD20</f>
        <v>0</v>
      </c>
      <c r="AM20" s="2">
        <f>AF20+AG20+AH20+AI20+AJ20+AK20+AL20</f>
        <v>0</v>
      </c>
      <c r="AO20" s="2">
        <f>AN20</f>
        <v>0</v>
      </c>
    </row>
    <row r="21" spans="1:41" x14ac:dyDescent="0.35">
      <c r="A21">
        <v>9.1999999999999993</v>
      </c>
      <c r="B21" t="s">
        <v>101</v>
      </c>
      <c r="D21">
        <f t="shared" ref="D21:D34" si="8">G21+O21+W21+AE21+AM21+AO21</f>
        <v>0</v>
      </c>
      <c r="G21" s="2">
        <f>E21+F21</f>
        <v>0</v>
      </c>
      <c r="O21" s="2">
        <f t="shared" ref="O21:O34" si="9">K21+L21+M21+N21</f>
        <v>0</v>
      </c>
      <c r="W21" s="2">
        <f t="shared" ref="W21:W34" si="10">S21+T21+U21+V21</f>
        <v>0</v>
      </c>
      <c r="AE21" s="2">
        <f t="shared" ref="AE21:AE34" si="11">AA21+AB21+AC21+AD21</f>
        <v>0</v>
      </c>
      <c r="AM21" s="2">
        <f t="shared" ref="AM21:AM34" si="12">AF21+AG21+AH21+AI21+AJ21+AK21+AL21</f>
        <v>0</v>
      </c>
      <c r="AO21" s="2">
        <f t="shared" ref="AO21:AO33" si="13">AN21</f>
        <v>0</v>
      </c>
    </row>
    <row r="22" spans="1:41" x14ac:dyDescent="0.35">
      <c r="A22">
        <v>8.85</v>
      </c>
      <c r="B22" t="s">
        <v>102</v>
      </c>
      <c r="D22">
        <f t="shared" si="8"/>
        <v>0</v>
      </c>
      <c r="G22" s="2">
        <f t="shared" ref="G22:G34" si="14">E22+F22</f>
        <v>0</v>
      </c>
      <c r="O22" s="2">
        <f t="shared" si="9"/>
        <v>0</v>
      </c>
      <c r="W22" s="2">
        <f t="shared" si="10"/>
        <v>0</v>
      </c>
      <c r="AE22" s="2">
        <f t="shared" si="11"/>
        <v>0</v>
      </c>
      <c r="AM22" s="2">
        <f t="shared" si="12"/>
        <v>0</v>
      </c>
      <c r="AO22" s="2">
        <f t="shared" si="13"/>
        <v>0</v>
      </c>
    </row>
    <row r="23" spans="1:41" x14ac:dyDescent="0.35">
      <c r="A23">
        <v>8.85</v>
      </c>
      <c r="B23" t="s">
        <v>103</v>
      </c>
      <c r="D23">
        <f t="shared" si="8"/>
        <v>0</v>
      </c>
      <c r="G23" s="2">
        <f t="shared" si="14"/>
        <v>0</v>
      </c>
      <c r="O23" s="2">
        <f t="shared" si="9"/>
        <v>0</v>
      </c>
      <c r="W23" s="2">
        <f t="shared" si="10"/>
        <v>0</v>
      </c>
      <c r="AE23" s="2">
        <f t="shared" si="11"/>
        <v>0</v>
      </c>
      <c r="AM23" s="2">
        <f>AF23+AG23+AH23+AI23+AJ23+AK23+AL23</f>
        <v>0</v>
      </c>
      <c r="AO23" s="2">
        <f t="shared" si="13"/>
        <v>0</v>
      </c>
    </row>
    <row r="24" spans="1:41" x14ac:dyDescent="0.35">
      <c r="A24">
        <v>8.85</v>
      </c>
      <c r="B24" t="s">
        <v>104</v>
      </c>
      <c r="D24">
        <f t="shared" si="8"/>
        <v>0</v>
      </c>
      <c r="G24" s="2">
        <f>E24+F24</f>
        <v>0</v>
      </c>
      <c r="O24" s="2">
        <f t="shared" si="9"/>
        <v>0</v>
      </c>
      <c r="W24" s="2">
        <f t="shared" si="10"/>
        <v>0</v>
      </c>
      <c r="AE24" s="2">
        <f t="shared" si="11"/>
        <v>0</v>
      </c>
      <c r="AM24" s="2">
        <f t="shared" si="12"/>
        <v>0</v>
      </c>
      <c r="AO24" s="2">
        <f t="shared" si="13"/>
        <v>0</v>
      </c>
    </row>
    <row r="25" spans="1:41" x14ac:dyDescent="0.35">
      <c r="A25">
        <v>9.1999999999999993</v>
      </c>
      <c r="B25" t="s">
        <v>105</v>
      </c>
      <c r="D25">
        <f t="shared" si="8"/>
        <v>0</v>
      </c>
      <c r="G25" s="2">
        <f t="shared" si="14"/>
        <v>0</v>
      </c>
      <c r="O25" s="2">
        <f t="shared" si="9"/>
        <v>0</v>
      </c>
      <c r="W25" s="2">
        <f t="shared" si="10"/>
        <v>0</v>
      </c>
      <c r="AE25" s="2">
        <f t="shared" si="11"/>
        <v>0</v>
      </c>
      <c r="AM25" s="2">
        <f t="shared" si="12"/>
        <v>0</v>
      </c>
      <c r="AO25" s="2">
        <f t="shared" si="13"/>
        <v>0</v>
      </c>
    </row>
    <row r="26" spans="1:41" x14ac:dyDescent="0.35">
      <c r="A26">
        <v>8.85</v>
      </c>
      <c r="B26" t="s">
        <v>106</v>
      </c>
      <c r="D26">
        <f t="shared" si="8"/>
        <v>0</v>
      </c>
      <c r="G26" s="2">
        <f t="shared" si="14"/>
        <v>0</v>
      </c>
      <c r="O26" s="2">
        <f t="shared" si="9"/>
        <v>0</v>
      </c>
      <c r="W26" s="2">
        <f t="shared" si="10"/>
        <v>0</v>
      </c>
      <c r="AE26" s="2">
        <f t="shared" si="11"/>
        <v>0</v>
      </c>
      <c r="AM26" s="2">
        <f t="shared" si="12"/>
        <v>0</v>
      </c>
      <c r="AO26" s="2">
        <f t="shared" si="13"/>
        <v>0</v>
      </c>
    </row>
    <row r="27" spans="1:41" x14ac:dyDescent="0.35">
      <c r="A27">
        <v>8.85</v>
      </c>
      <c r="B27" t="s">
        <v>107</v>
      </c>
      <c r="D27">
        <f t="shared" si="8"/>
        <v>0</v>
      </c>
      <c r="G27" s="2">
        <f t="shared" si="14"/>
        <v>0</v>
      </c>
      <c r="O27" s="2">
        <f t="shared" si="9"/>
        <v>0</v>
      </c>
      <c r="W27" s="2">
        <f t="shared" si="10"/>
        <v>0</v>
      </c>
      <c r="AE27" s="2">
        <f t="shared" si="11"/>
        <v>0</v>
      </c>
      <c r="AM27" s="2">
        <f t="shared" si="12"/>
        <v>0</v>
      </c>
      <c r="AO27" s="2">
        <f t="shared" si="13"/>
        <v>0</v>
      </c>
    </row>
    <row r="28" spans="1:41" x14ac:dyDescent="0.35">
      <c r="A28">
        <v>9.1999999999999993</v>
      </c>
      <c r="B28" t="s">
        <v>108</v>
      </c>
      <c r="D28">
        <f t="shared" si="8"/>
        <v>0</v>
      </c>
      <c r="G28" s="2">
        <f t="shared" si="14"/>
        <v>0</v>
      </c>
      <c r="O28" s="2">
        <f t="shared" si="9"/>
        <v>0</v>
      </c>
      <c r="W28" s="2">
        <f t="shared" si="10"/>
        <v>0</v>
      </c>
      <c r="AE28" s="2">
        <f t="shared" si="11"/>
        <v>0</v>
      </c>
      <c r="AM28" s="2">
        <f t="shared" si="12"/>
        <v>0</v>
      </c>
      <c r="AO28" s="2">
        <f t="shared" si="13"/>
        <v>0</v>
      </c>
    </row>
    <row r="29" spans="1:41" x14ac:dyDescent="0.35">
      <c r="A29">
        <v>9.1999999999999993</v>
      </c>
      <c r="B29" t="s">
        <v>109</v>
      </c>
      <c r="D29">
        <f t="shared" si="8"/>
        <v>0</v>
      </c>
      <c r="G29" s="2">
        <f t="shared" si="14"/>
        <v>0</v>
      </c>
      <c r="O29" s="2">
        <f t="shared" si="9"/>
        <v>0</v>
      </c>
      <c r="W29" s="2">
        <f t="shared" si="10"/>
        <v>0</v>
      </c>
      <c r="AE29" s="2">
        <f t="shared" si="11"/>
        <v>0</v>
      </c>
      <c r="AM29" s="2">
        <f t="shared" si="12"/>
        <v>0</v>
      </c>
      <c r="AO29" s="2">
        <f t="shared" si="13"/>
        <v>0</v>
      </c>
    </row>
    <row r="30" spans="1:41" x14ac:dyDescent="0.35">
      <c r="A30">
        <v>8.85</v>
      </c>
      <c r="B30" t="s">
        <v>110</v>
      </c>
      <c r="D30">
        <f t="shared" si="8"/>
        <v>0</v>
      </c>
      <c r="G30" s="2">
        <f t="shared" si="14"/>
        <v>0</v>
      </c>
      <c r="O30" s="2">
        <f t="shared" si="9"/>
        <v>0</v>
      </c>
      <c r="W30" s="2">
        <f t="shared" si="10"/>
        <v>0</v>
      </c>
      <c r="AE30" s="2">
        <f t="shared" si="11"/>
        <v>0</v>
      </c>
      <c r="AM30" s="2">
        <f t="shared" si="12"/>
        <v>0</v>
      </c>
      <c r="AO30" s="2">
        <f t="shared" si="13"/>
        <v>0</v>
      </c>
    </row>
    <row r="31" spans="1:41" x14ac:dyDescent="0.35">
      <c r="A31">
        <v>9.1999999999999993</v>
      </c>
      <c r="B31" t="s">
        <v>111</v>
      </c>
      <c r="D31">
        <f t="shared" si="8"/>
        <v>0</v>
      </c>
      <c r="G31" s="2">
        <f t="shared" si="14"/>
        <v>0</v>
      </c>
      <c r="O31" s="2">
        <f t="shared" si="9"/>
        <v>0</v>
      </c>
      <c r="W31" s="2">
        <f t="shared" si="10"/>
        <v>0</v>
      </c>
      <c r="AE31" s="2">
        <f t="shared" si="11"/>
        <v>0</v>
      </c>
      <c r="AM31" s="2">
        <f t="shared" si="12"/>
        <v>0</v>
      </c>
      <c r="AO31" s="2">
        <f t="shared" si="13"/>
        <v>0</v>
      </c>
    </row>
    <row r="32" spans="1:41" x14ac:dyDescent="0.35">
      <c r="A32">
        <v>9.1999999999999993</v>
      </c>
      <c r="B32" t="s">
        <v>112</v>
      </c>
      <c r="D32">
        <f t="shared" si="8"/>
        <v>0</v>
      </c>
      <c r="G32" s="2">
        <f t="shared" si="14"/>
        <v>0</v>
      </c>
      <c r="O32" s="2">
        <f t="shared" si="9"/>
        <v>0</v>
      </c>
      <c r="W32" s="2">
        <f t="shared" si="10"/>
        <v>0</v>
      </c>
      <c r="AE32" s="2">
        <f t="shared" si="11"/>
        <v>0</v>
      </c>
      <c r="AM32" s="2">
        <f t="shared" si="12"/>
        <v>0</v>
      </c>
      <c r="AO32" s="2">
        <f t="shared" si="13"/>
        <v>0</v>
      </c>
    </row>
    <row r="33" spans="1:41" x14ac:dyDescent="0.35">
      <c r="A33">
        <v>8.85</v>
      </c>
      <c r="B33" t="s">
        <v>113</v>
      </c>
      <c r="D33">
        <f t="shared" si="8"/>
        <v>0</v>
      </c>
      <c r="G33" s="2">
        <f t="shared" si="14"/>
        <v>0</v>
      </c>
      <c r="O33" s="2">
        <f t="shared" si="9"/>
        <v>0</v>
      </c>
      <c r="W33" s="2">
        <f t="shared" si="10"/>
        <v>0</v>
      </c>
      <c r="AE33" s="2">
        <f t="shared" si="11"/>
        <v>0</v>
      </c>
      <c r="AM33" s="2">
        <f t="shared" si="12"/>
        <v>0</v>
      </c>
      <c r="AO33" s="2">
        <f t="shared" si="13"/>
        <v>0</v>
      </c>
    </row>
    <row r="34" spans="1:41" x14ac:dyDescent="0.35">
      <c r="A34">
        <v>8.85</v>
      </c>
      <c r="B34" t="s">
        <v>114</v>
      </c>
      <c r="D34">
        <f t="shared" si="8"/>
        <v>0</v>
      </c>
      <c r="G34" s="2">
        <f t="shared" si="14"/>
        <v>0</v>
      </c>
      <c r="O34" s="2">
        <f t="shared" si="9"/>
        <v>0</v>
      </c>
      <c r="W34" s="2">
        <f t="shared" si="10"/>
        <v>0</v>
      </c>
      <c r="AE34" s="2">
        <f t="shared" si="11"/>
        <v>0</v>
      </c>
      <c r="AM34" s="2">
        <f t="shared" si="12"/>
        <v>0</v>
      </c>
      <c r="AO34" s="2">
        <f>AN34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90B0-F05B-460A-A702-D39558E40FB9}">
  <dimension ref="A1:AT34"/>
  <sheetViews>
    <sheetView workbookViewId="0">
      <selection activeCell="C9" sqref="C9"/>
    </sheetView>
  </sheetViews>
  <sheetFormatPr defaultRowHeight="14.5" x14ac:dyDescent="0.35"/>
  <cols>
    <col min="1" max="1" width="13.453125" customWidth="1"/>
    <col min="4" max="4" width="12" customWidth="1"/>
    <col min="39" max="39" width="10.7265625" bestFit="1" customWidth="1"/>
  </cols>
  <sheetData>
    <row r="1" spans="2:40" x14ac:dyDescent="0.35">
      <c r="C1" t="s">
        <v>38</v>
      </c>
      <c r="E1">
        <v>3</v>
      </c>
      <c r="F1">
        <v>4</v>
      </c>
      <c r="G1">
        <v>5</v>
      </c>
      <c r="H1">
        <v>6</v>
      </c>
      <c r="I1">
        <v>7</v>
      </c>
      <c r="K1">
        <v>1</v>
      </c>
      <c r="L1">
        <v>2</v>
      </c>
      <c r="M1">
        <v>3</v>
      </c>
      <c r="N1">
        <v>4</v>
      </c>
      <c r="O1">
        <v>5</v>
      </c>
      <c r="P1">
        <v>6</v>
      </c>
      <c r="Q1">
        <v>7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  <c r="Y1">
        <v>7</v>
      </c>
      <c r="AA1">
        <v>1</v>
      </c>
      <c r="AB1">
        <v>2</v>
      </c>
      <c r="AC1">
        <v>3</v>
      </c>
      <c r="AD1">
        <v>4</v>
      </c>
      <c r="AE1">
        <v>5</v>
      </c>
      <c r="AF1">
        <v>6</v>
      </c>
      <c r="AG1">
        <v>7</v>
      </c>
      <c r="AI1">
        <v>1</v>
      </c>
      <c r="AJ1">
        <v>2</v>
      </c>
      <c r="AK1">
        <v>3</v>
      </c>
      <c r="AL1">
        <v>4</v>
      </c>
    </row>
    <row r="2" spans="2:40" x14ac:dyDescent="0.35">
      <c r="B2" s="1"/>
      <c r="C2" s="1" t="s">
        <v>39</v>
      </c>
      <c r="D2" s="1"/>
      <c r="E2" s="1"/>
      <c r="F2" s="1"/>
      <c r="G2" s="1"/>
      <c r="H2" s="1"/>
      <c r="I2" s="1"/>
      <c r="J2" s="1" t="s">
        <v>131</v>
      </c>
      <c r="K2" s="1"/>
      <c r="L2" s="1"/>
      <c r="M2" s="1"/>
      <c r="N2" s="1"/>
      <c r="O2" s="1"/>
      <c r="P2" s="1"/>
      <c r="Q2" s="1"/>
      <c r="R2" s="1" t="s">
        <v>131</v>
      </c>
      <c r="S2" s="1"/>
      <c r="T2" s="1"/>
      <c r="U2" s="1"/>
      <c r="V2" s="1"/>
      <c r="W2" s="1"/>
      <c r="X2" s="1"/>
      <c r="Y2" s="1"/>
      <c r="Z2" s="1" t="s">
        <v>131</v>
      </c>
      <c r="AA2" s="1"/>
      <c r="AB2" s="1"/>
      <c r="AC2" s="1"/>
      <c r="AD2" s="1"/>
      <c r="AE2" s="1"/>
      <c r="AF2" s="1" t="s">
        <v>35</v>
      </c>
      <c r="AG2" s="1"/>
      <c r="AH2" s="1" t="s">
        <v>131</v>
      </c>
      <c r="AI2" s="1"/>
      <c r="AJ2" s="1"/>
      <c r="AK2" s="1"/>
      <c r="AL2" s="1"/>
      <c r="AM2" s="1" t="s">
        <v>131</v>
      </c>
      <c r="AN2" s="1"/>
    </row>
    <row r="3" spans="2:40" x14ac:dyDescent="0.35">
      <c r="B3" t="str">
        <f>YHT!C2</f>
        <v>tuntityöt</v>
      </c>
      <c r="C3" t="s">
        <v>37</v>
      </c>
      <c r="D3" t="s">
        <v>2</v>
      </c>
      <c r="E3" t="s">
        <v>70</v>
      </c>
      <c r="F3" t="s">
        <v>71</v>
      </c>
      <c r="G3" t="s">
        <v>72</v>
      </c>
      <c r="H3" t="s">
        <v>73</v>
      </c>
      <c r="I3" t="s">
        <v>74</v>
      </c>
      <c r="J3" t="s">
        <v>130</v>
      </c>
      <c r="K3" t="s">
        <v>75</v>
      </c>
      <c r="L3" t="s">
        <v>76</v>
      </c>
      <c r="M3" t="s">
        <v>77</v>
      </c>
      <c r="N3" t="s">
        <v>78</v>
      </c>
      <c r="O3" t="s">
        <v>79</v>
      </c>
      <c r="P3" t="s">
        <v>80</v>
      </c>
      <c r="Q3" t="s">
        <v>81</v>
      </c>
      <c r="R3" t="s">
        <v>130</v>
      </c>
      <c r="S3" t="s">
        <v>82</v>
      </c>
      <c r="T3" t="s">
        <v>83</v>
      </c>
      <c r="U3" t="s">
        <v>84</v>
      </c>
      <c r="V3" t="s">
        <v>85</v>
      </c>
      <c r="W3" t="s">
        <v>86</v>
      </c>
      <c r="X3" t="s">
        <v>87</v>
      </c>
      <c r="Y3" t="s">
        <v>88</v>
      </c>
      <c r="Z3" t="s">
        <v>130</v>
      </c>
      <c r="AA3" t="s">
        <v>89</v>
      </c>
      <c r="AB3" t="s">
        <v>90</v>
      </c>
      <c r="AC3" t="s">
        <v>91</v>
      </c>
      <c r="AD3" t="s">
        <v>92</v>
      </c>
      <c r="AE3" t="s">
        <v>93</v>
      </c>
      <c r="AF3" t="s">
        <v>94</v>
      </c>
      <c r="AG3" t="s">
        <v>95</v>
      </c>
      <c r="AH3" t="s">
        <v>130</v>
      </c>
      <c r="AI3" t="s">
        <v>96</v>
      </c>
      <c r="AJ3" t="s">
        <v>97</v>
      </c>
      <c r="AK3" t="s">
        <v>98</v>
      </c>
      <c r="AL3" t="s">
        <v>99</v>
      </c>
      <c r="AM3" t="s">
        <v>130</v>
      </c>
    </row>
    <row r="4" spans="2:40" x14ac:dyDescent="0.35">
      <c r="B4" t="s">
        <v>115</v>
      </c>
      <c r="C4">
        <f>D4+D20</f>
        <v>0</v>
      </c>
      <c r="D4">
        <f t="shared" ref="D4:D18" si="0">J4+R4+Z4+AH4+AM4</f>
        <v>0</v>
      </c>
      <c r="J4">
        <f>F4+G4+E4+H4+I4</f>
        <v>0</v>
      </c>
      <c r="R4">
        <f>K4+L4+M4+N4+O4+P4+Q4</f>
        <v>0</v>
      </c>
      <c r="Z4">
        <f>S4+T4+U4+V4+W4+X4+Y4</f>
        <v>0</v>
      </c>
      <c r="AH4">
        <f>AA4+AB4+AC4+AD4+AE4+AF4+AG4</f>
        <v>0</v>
      </c>
      <c r="AM4">
        <f>AI4+AJ4+AK4+AL4</f>
        <v>0</v>
      </c>
    </row>
    <row r="5" spans="2:40" x14ac:dyDescent="0.35">
      <c r="B5" t="s">
        <v>116</v>
      </c>
      <c r="C5">
        <f>D5+D21</f>
        <v>0</v>
      </c>
      <c r="D5">
        <f t="shared" si="0"/>
        <v>0</v>
      </c>
      <c r="J5">
        <f t="shared" ref="J5:J17" si="1">F5+G5+E5+H5+I5</f>
        <v>0</v>
      </c>
      <c r="R5">
        <f t="shared" ref="R5:R18" si="2">K5+L5+M5+N5+O5+P5+Q5</f>
        <v>0</v>
      </c>
      <c r="Z5">
        <f t="shared" ref="Z5:Z18" si="3">S5+T5+U5+V5+W5+X5+Y5</f>
        <v>0</v>
      </c>
      <c r="AH5">
        <f t="shared" ref="AH5:AH17" si="4">AA5+AB5+AC5+AD5+AE5+AF5+AG5</f>
        <v>0</v>
      </c>
      <c r="AM5">
        <f t="shared" ref="AM5:AM18" si="5">AI5+AJ5+AK5+AL5</f>
        <v>0</v>
      </c>
    </row>
    <row r="6" spans="2:40" x14ac:dyDescent="0.35">
      <c r="B6" t="s">
        <v>117</v>
      </c>
      <c r="C6">
        <f>D6+D22</f>
        <v>0</v>
      </c>
      <c r="D6">
        <f t="shared" si="0"/>
        <v>0</v>
      </c>
      <c r="J6">
        <f t="shared" si="1"/>
        <v>0</v>
      </c>
      <c r="R6">
        <f>K6+L6+M6+N6+O6+P6+Q6</f>
        <v>0</v>
      </c>
      <c r="Z6">
        <f t="shared" si="3"/>
        <v>0</v>
      </c>
      <c r="AH6">
        <f t="shared" si="4"/>
        <v>0</v>
      </c>
      <c r="AM6">
        <f t="shared" si="5"/>
        <v>0</v>
      </c>
    </row>
    <row r="7" spans="2:40" x14ac:dyDescent="0.35">
      <c r="B7" t="s">
        <v>118</v>
      </c>
      <c r="C7">
        <f t="shared" ref="C7:C18" si="6">D7+D23</f>
        <v>0</v>
      </c>
      <c r="D7">
        <f t="shared" si="0"/>
        <v>0</v>
      </c>
      <c r="J7">
        <f t="shared" si="1"/>
        <v>0</v>
      </c>
      <c r="R7">
        <f t="shared" si="2"/>
        <v>0</v>
      </c>
      <c r="Z7">
        <f t="shared" si="3"/>
        <v>0</v>
      </c>
      <c r="AH7">
        <f t="shared" si="4"/>
        <v>0</v>
      </c>
      <c r="AM7">
        <f t="shared" si="5"/>
        <v>0</v>
      </c>
    </row>
    <row r="8" spans="2:40" x14ac:dyDescent="0.35">
      <c r="B8" t="s">
        <v>119</v>
      </c>
      <c r="C8">
        <f>D8+D24</f>
        <v>0</v>
      </c>
      <c r="D8">
        <f t="shared" si="0"/>
        <v>0</v>
      </c>
      <c r="J8">
        <f t="shared" si="1"/>
        <v>0</v>
      </c>
      <c r="R8">
        <f t="shared" si="2"/>
        <v>0</v>
      </c>
      <c r="Z8">
        <f t="shared" si="3"/>
        <v>0</v>
      </c>
      <c r="AH8">
        <f t="shared" si="4"/>
        <v>0</v>
      </c>
      <c r="AM8">
        <f t="shared" si="5"/>
        <v>0</v>
      </c>
    </row>
    <row r="9" spans="2:40" x14ac:dyDescent="0.35">
      <c r="B9" t="s">
        <v>120</v>
      </c>
      <c r="C9">
        <f t="shared" si="6"/>
        <v>0</v>
      </c>
      <c r="D9">
        <f t="shared" si="0"/>
        <v>0</v>
      </c>
      <c r="J9">
        <f t="shared" si="1"/>
        <v>0</v>
      </c>
      <c r="R9">
        <f t="shared" si="2"/>
        <v>0</v>
      </c>
      <c r="Z9">
        <f t="shared" si="3"/>
        <v>0</v>
      </c>
      <c r="AH9">
        <f t="shared" si="4"/>
        <v>0</v>
      </c>
      <c r="AM9">
        <f t="shared" si="5"/>
        <v>0</v>
      </c>
    </row>
    <row r="10" spans="2:40" x14ac:dyDescent="0.35">
      <c r="B10" t="s">
        <v>121</v>
      </c>
      <c r="C10">
        <f t="shared" si="6"/>
        <v>0</v>
      </c>
      <c r="D10">
        <f t="shared" si="0"/>
        <v>0</v>
      </c>
      <c r="J10">
        <f t="shared" si="1"/>
        <v>0</v>
      </c>
      <c r="R10">
        <f t="shared" si="2"/>
        <v>0</v>
      </c>
      <c r="Z10">
        <f t="shared" si="3"/>
        <v>0</v>
      </c>
      <c r="AH10">
        <f t="shared" si="4"/>
        <v>0</v>
      </c>
      <c r="AM10">
        <f t="shared" si="5"/>
        <v>0</v>
      </c>
    </row>
    <row r="11" spans="2:40" x14ac:dyDescent="0.35">
      <c r="B11" t="s">
        <v>122</v>
      </c>
      <c r="C11">
        <f t="shared" si="6"/>
        <v>0</v>
      </c>
      <c r="D11">
        <f t="shared" si="0"/>
        <v>0</v>
      </c>
      <c r="J11">
        <f t="shared" si="1"/>
        <v>0</v>
      </c>
      <c r="R11">
        <f t="shared" si="2"/>
        <v>0</v>
      </c>
      <c r="Z11">
        <f t="shared" si="3"/>
        <v>0</v>
      </c>
      <c r="AH11">
        <f t="shared" si="4"/>
        <v>0</v>
      </c>
      <c r="AM11">
        <f t="shared" si="5"/>
        <v>0</v>
      </c>
    </row>
    <row r="12" spans="2:40" x14ac:dyDescent="0.35">
      <c r="B12" t="s">
        <v>123</v>
      </c>
      <c r="C12">
        <f>D12+D28</f>
        <v>0</v>
      </c>
      <c r="D12">
        <f t="shared" si="0"/>
        <v>0</v>
      </c>
      <c r="J12">
        <f t="shared" si="1"/>
        <v>0</v>
      </c>
      <c r="R12">
        <f t="shared" si="2"/>
        <v>0</v>
      </c>
      <c r="Z12">
        <f t="shared" si="3"/>
        <v>0</v>
      </c>
      <c r="AH12">
        <f t="shared" si="4"/>
        <v>0</v>
      </c>
      <c r="AM12">
        <f t="shared" si="5"/>
        <v>0</v>
      </c>
    </row>
    <row r="13" spans="2:40" x14ac:dyDescent="0.35">
      <c r="B13" t="s">
        <v>124</v>
      </c>
      <c r="C13">
        <f t="shared" si="6"/>
        <v>0</v>
      </c>
      <c r="D13">
        <f t="shared" si="0"/>
        <v>0</v>
      </c>
      <c r="J13">
        <f t="shared" si="1"/>
        <v>0</v>
      </c>
      <c r="R13">
        <f t="shared" si="2"/>
        <v>0</v>
      </c>
      <c r="Z13">
        <f t="shared" si="3"/>
        <v>0</v>
      </c>
      <c r="AH13">
        <f t="shared" si="4"/>
        <v>0</v>
      </c>
      <c r="AM13">
        <f t="shared" si="5"/>
        <v>0</v>
      </c>
    </row>
    <row r="14" spans="2:40" x14ac:dyDescent="0.35">
      <c r="B14" t="s">
        <v>125</v>
      </c>
      <c r="C14">
        <f t="shared" si="6"/>
        <v>0</v>
      </c>
      <c r="D14">
        <f t="shared" si="0"/>
        <v>0</v>
      </c>
      <c r="J14">
        <f t="shared" si="1"/>
        <v>0</v>
      </c>
      <c r="R14">
        <f t="shared" si="2"/>
        <v>0</v>
      </c>
      <c r="Z14">
        <f t="shared" si="3"/>
        <v>0</v>
      </c>
      <c r="AH14">
        <f t="shared" si="4"/>
        <v>0</v>
      </c>
      <c r="AM14">
        <f t="shared" si="5"/>
        <v>0</v>
      </c>
    </row>
    <row r="15" spans="2:40" x14ac:dyDescent="0.35">
      <c r="B15" t="s">
        <v>126</v>
      </c>
      <c r="C15">
        <f t="shared" si="6"/>
        <v>0</v>
      </c>
      <c r="D15">
        <f t="shared" si="0"/>
        <v>0</v>
      </c>
      <c r="J15">
        <f t="shared" si="1"/>
        <v>0</v>
      </c>
      <c r="R15">
        <f t="shared" si="2"/>
        <v>0</v>
      </c>
      <c r="Z15">
        <f t="shared" si="3"/>
        <v>0</v>
      </c>
      <c r="AH15">
        <f t="shared" si="4"/>
        <v>0</v>
      </c>
      <c r="AM15">
        <f t="shared" si="5"/>
        <v>0</v>
      </c>
    </row>
    <row r="16" spans="2:40" x14ac:dyDescent="0.35">
      <c r="B16" t="s">
        <v>127</v>
      </c>
      <c r="C16">
        <f t="shared" si="6"/>
        <v>0</v>
      </c>
      <c r="D16">
        <f t="shared" si="0"/>
        <v>0</v>
      </c>
      <c r="J16">
        <f t="shared" si="1"/>
        <v>0</v>
      </c>
      <c r="R16">
        <f t="shared" si="2"/>
        <v>0</v>
      </c>
      <c r="Z16">
        <f t="shared" si="3"/>
        <v>0</v>
      </c>
      <c r="AH16">
        <f t="shared" si="4"/>
        <v>0</v>
      </c>
      <c r="AM16">
        <f t="shared" si="5"/>
        <v>0</v>
      </c>
    </row>
    <row r="17" spans="1:46" x14ac:dyDescent="0.35">
      <c r="B17" t="s">
        <v>128</v>
      </c>
      <c r="C17">
        <f t="shared" si="6"/>
        <v>0</v>
      </c>
      <c r="D17">
        <f t="shared" si="0"/>
        <v>0</v>
      </c>
      <c r="J17">
        <f t="shared" si="1"/>
        <v>0</v>
      </c>
      <c r="R17">
        <f t="shared" si="2"/>
        <v>0</v>
      </c>
      <c r="Z17">
        <f t="shared" si="3"/>
        <v>0</v>
      </c>
      <c r="AH17">
        <f t="shared" si="4"/>
        <v>0</v>
      </c>
      <c r="AM17">
        <f t="shared" si="5"/>
        <v>0</v>
      </c>
    </row>
    <row r="18" spans="1:46" x14ac:dyDescent="0.35">
      <c r="B18" t="s">
        <v>129</v>
      </c>
      <c r="C18">
        <f t="shared" si="6"/>
        <v>0</v>
      </c>
      <c r="D18">
        <f t="shared" si="0"/>
        <v>0</v>
      </c>
      <c r="J18">
        <f>F18+G18+E18+H18+I18</f>
        <v>0</v>
      </c>
      <c r="R18">
        <f t="shared" si="2"/>
        <v>0</v>
      </c>
      <c r="Z18">
        <f t="shared" si="3"/>
        <v>0</v>
      </c>
      <c r="AH18">
        <f>AA18+AB18+AC18+AD18+AE18+AF18+AG18</f>
        <v>0</v>
      </c>
      <c r="AM18">
        <f t="shared" si="5"/>
        <v>0</v>
      </c>
    </row>
    <row r="19" spans="1:46" x14ac:dyDescent="0.35">
      <c r="A19" t="s">
        <v>132</v>
      </c>
      <c r="B19" t="s">
        <v>36</v>
      </c>
      <c r="D19" t="s">
        <v>1</v>
      </c>
      <c r="F19" t="s">
        <v>70</v>
      </c>
      <c r="G19" t="s">
        <v>71</v>
      </c>
      <c r="H19" t="s">
        <v>72</v>
      </c>
      <c r="I19" t="s">
        <v>73</v>
      </c>
      <c r="J19" t="s">
        <v>130</v>
      </c>
      <c r="K19" t="s">
        <v>74</v>
      </c>
      <c r="L19" t="s">
        <v>75</v>
      </c>
      <c r="M19" t="s">
        <v>76</v>
      </c>
      <c r="N19" t="s">
        <v>77</v>
      </c>
      <c r="O19" t="s">
        <v>78</v>
      </c>
      <c r="P19" t="s">
        <v>79</v>
      </c>
      <c r="Q19" t="s">
        <v>80</v>
      </c>
      <c r="R19" t="s">
        <v>130</v>
      </c>
      <c r="S19" t="s">
        <v>81</v>
      </c>
      <c r="T19" t="s">
        <v>82</v>
      </c>
      <c r="U19" t="s">
        <v>83</v>
      </c>
      <c r="V19" t="s">
        <v>84</v>
      </c>
      <c r="W19" t="s">
        <v>85</v>
      </c>
      <c r="X19" t="s">
        <v>86</v>
      </c>
      <c r="Y19" t="s">
        <v>87</v>
      </c>
      <c r="Z19" t="s">
        <v>130</v>
      </c>
      <c r="AA19" t="s">
        <v>88</v>
      </c>
      <c r="AB19" t="s">
        <v>89</v>
      </c>
      <c r="AC19" t="s">
        <v>90</v>
      </c>
      <c r="AD19" t="s">
        <v>91</v>
      </c>
      <c r="AE19" t="s">
        <v>92</v>
      </c>
      <c r="AF19" t="s">
        <v>93</v>
      </c>
      <c r="AG19" t="s">
        <v>94</v>
      </c>
      <c r="AH19" t="s">
        <v>130</v>
      </c>
      <c r="AM19" t="s">
        <v>130</v>
      </c>
      <c r="AP19" t="s">
        <v>95</v>
      </c>
      <c r="AQ19" t="s">
        <v>96</v>
      </c>
      <c r="AR19" t="s">
        <v>97</v>
      </c>
      <c r="AS19" t="s">
        <v>98</v>
      </c>
      <c r="AT19" t="s">
        <v>99</v>
      </c>
    </row>
    <row r="20" spans="1:46" x14ac:dyDescent="0.35">
      <c r="A20">
        <v>9.1999999999999993</v>
      </c>
      <c r="B20" t="s">
        <v>100</v>
      </c>
      <c r="D20">
        <f t="shared" ref="D20:D34" si="7">J20+R20+Z20+AH20+AM20</f>
        <v>0</v>
      </c>
      <c r="J20">
        <f>F20+G20+E20+H20+I20</f>
        <v>0</v>
      </c>
      <c r="R20">
        <f>N20+O20+P20+Q20</f>
        <v>0</v>
      </c>
      <c r="Z20">
        <f>V20+W20+X20+Y20</f>
        <v>0</v>
      </c>
      <c r="AH20">
        <f>AA20+AB20+AC20+AD20+AE20+AF20+AG20</f>
        <v>0</v>
      </c>
      <c r="AM20">
        <f>AI20+AJ20+AK20+AL20</f>
        <v>0</v>
      </c>
    </row>
    <row r="21" spans="1:46" x14ac:dyDescent="0.35">
      <c r="A21">
        <v>9.1999999999999993</v>
      </c>
      <c r="B21" t="s">
        <v>101</v>
      </c>
      <c r="D21">
        <f t="shared" si="7"/>
        <v>0</v>
      </c>
      <c r="J21">
        <f t="shared" ref="J21:J33" si="8">F21+G21+E21+H21+I21</f>
        <v>0</v>
      </c>
      <c r="R21">
        <f t="shared" ref="R21:R34" si="9">N21+O21+P21+Q21</f>
        <v>0</v>
      </c>
      <c r="Z21">
        <f t="shared" ref="Z21:Z34" si="10">V21+W21+X21+Y21</f>
        <v>0</v>
      </c>
      <c r="AH21">
        <f t="shared" ref="AH21:AH33" si="11">AA21+AB21+AC21+AD21+AE21+AF21+AG21</f>
        <v>0</v>
      </c>
      <c r="AM21">
        <f t="shared" ref="AM21:AM34" si="12">AI21+AJ21+AK21+AL21</f>
        <v>0</v>
      </c>
    </row>
    <row r="22" spans="1:46" x14ac:dyDescent="0.35">
      <c r="A22">
        <v>8.85</v>
      </c>
      <c r="B22" t="s">
        <v>102</v>
      </c>
      <c r="D22">
        <f t="shared" si="7"/>
        <v>0</v>
      </c>
      <c r="J22">
        <f t="shared" si="8"/>
        <v>0</v>
      </c>
      <c r="R22">
        <f t="shared" si="9"/>
        <v>0</v>
      </c>
      <c r="Z22">
        <f t="shared" si="10"/>
        <v>0</v>
      </c>
      <c r="AH22">
        <f t="shared" si="11"/>
        <v>0</v>
      </c>
      <c r="AM22">
        <f t="shared" si="12"/>
        <v>0</v>
      </c>
    </row>
    <row r="23" spans="1:46" x14ac:dyDescent="0.35">
      <c r="A23">
        <v>8.85</v>
      </c>
      <c r="B23" t="s">
        <v>103</v>
      </c>
      <c r="D23">
        <f t="shared" si="7"/>
        <v>0</v>
      </c>
      <c r="J23">
        <f t="shared" si="8"/>
        <v>0</v>
      </c>
      <c r="R23">
        <f t="shared" si="9"/>
        <v>0</v>
      </c>
      <c r="Z23">
        <f t="shared" si="10"/>
        <v>0</v>
      </c>
      <c r="AH23">
        <f t="shared" si="11"/>
        <v>0</v>
      </c>
      <c r="AM23">
        <f t="shared" si="12"/>
        <v>0</v>
      </c>
    </row>
    <row r="24" spans="1:46" x14ac:dyDescent="0.35">
      <c r="A24">
        <v>8.85</v>
      </c>
      <c r="B24" t="s">
        <v>104</v>
      </c>
      <c r="D24">
        <f t="shared" si="7"/>
        <v>0</v>
      </c>
      <c r="J24">
        <f t="shared" si="8"/>
        <v>0</v>
      </c>
      <c r="R24">
        <f t="shared" si="9"/>
        <v>0</v>
      </c>
      <c r="Z24">
        <f t="shared" si="10"/>
        <v>0</v>
      </c>
      <c r="AH24">
        <f>AA24+AB24+AC24+AD24+AE24+AF24+AG24</f>
        <v>0</v>
      </c>
      <c r="AM24">
        <f t="shared" si="12"/>
        <v>0</v>
      </c>
    </row>
    <row r="25" spans="1:46" x14ac:dyDescent="0.35">
      <c r="A25">
        <v>9.1999999999999993</v>
      </c>
      <c r="B25" t="s">
        <v>105</v>
      </c>
      <c r="D25">
        <f t="shared" si="7"/>
        <v>0</v>
      </c>
      <c r="J25">
        <f t="shared" si="8"/>
        <v>0</v>
      </c>
      <c r="R25">
        <f t="shared" si="9"/>
        <v>0</v>
      </c>
      <c r="Z25">
        <f t="shared" si="10"/>
        <v>0</v>
      </c>
      <c r="AH25">
        <f t="shared" si="11"/>
        <v>0</v>
      </c>
      <c r="AM25">
        <f t="shared" si="12"/>
        <v>0</v>
      </c>
    </row>
    <row r="26" spans="1:46" x14ac:dyDescent="0.35">
      <c r="A26">
        <v>8.85</v>
      </c>
      <c r="B26" t="s">
        <v>106</v>
      </c>
      <c r="D26">
        <f>J26+R26+Z26+AH26+AM26</f>
        <v>0</v>
      </c>
      <c r="J26">
        <f t="shared" si="8"/>
        <v>0</v>
      </c>
      <c r="R26">
        <f t="shared" si="9"/>
        <v>0</v>
      </c>
      <c r="Z26">
        <f t="shared" si="10"/>
        <v>0</v>
      </c>
      <c r="AH26">
        <f t="shared" si="11"/>
        <v>0</v>
      </c>
      <c r="AM26">
        <f t="shared" si="12"/>
        <v>0</v>
      </c>
    </row>
    <row r="27" spans="1:46" x14ac:dyDescent="0.35">
      <c r="A27">
        <v>8.85</v>
      </c>
      <c r="B27" t="s">
        <v>107</v>
      </c>
      <c r="D27">
        <f t="shared" si="7"/>
        <v>0</v>
      </c>
      <c r="J27">
        <f t="shared" si="8"/>
        <v>0</v>
      </c>
      <c r="R27">
        <f t="shared" si="9"/>
        <v>0</v>
      </c>
      <c r="Z27">
        <f t="shared" si="10"/>
        <v>0</v>
      </c>
      <c r="AH27">
        <f t="shared" si="11"/>
        <v>0</v>
      </c>
      <c r="AM27">
        <f t="shared" si="12"/>
        <v>0</v>
      </c>
    </row>
    <row r="28" spans="1:46" x14ac:dyDescent="0.35">
      <c r="A28">
        <v>9.1999999999999993</v>
      </c>
      <c r="B28" t="s">
        <v>108</v>
      </c>
      <c r="D28">
        <f t="shared" si="7"/>
        <v>0</v>
      </c>
      <c r="J28">
        <f t="shared" si="8"/>
        <v>0</v>
      </c>
      <c r="R28">
        <f t="shared" si="9"/>
        <v>0</v>
      </c>
      <c r="Z28">
        <f t="shared" si="10"/>
        <v>0</v>
      </c>
      <c r="AH28">
        <f t="shared" si="11"/>
        <v>0</v>
      </c>
      <c r="AM28">
        <f t="shared" si="12"/>
        <v>0</v>
      </c>
    </row>
    <row r="29" spans="1:46" x14ac:dyDescent="0.35">
      <c r="A29">
        <v>9.1999999999999993</v>
      </c>
      <c r="B29" t="s">
        <v>109</v>
      </c>
      <c r="D29">
        <f t="shared" si="7"/>
        <v>0</v>
      </c>
      <c r="J29">
        <f t="shared" si="8"/>
        <v>0</v>
      </c>
      <c r="R29">
        <f t="shared" si="9"/>
        <v>0</v>
      </c>
      <c r="Z29">
        <f t="shared" si="10"/>
        <v>0</v>
      </c>
      <c r="AH29">
        <f t="shared" si="11"/>
        <v>0</v>
      </c>
      <c r="AM29">
        <f t="shared" si="12"/>
        <v>0</v>
      </c>
    </row>
    <row r="30" spans="1:46" x14ac:dyDescent="0.35">
      <c r="A30">
        <v>8.85</v>
      </c>
      <c r="B30" t="s">
        <v>110</v>
      </c>
      <c r="D30">
        <f t="shared" si="7"/>
        <v>0</v>
      </c>
      <c r="J30">
        <f t="shared" si="8"/>
        <v>0</v>
      </c>
      <c r="R30">
        <f t="shared" si="9"/>
        <v>0</v>
      </c>
      <c r="Z30">
        <f t="shared" si="10"/>
        <v>0</v>
      </c>
      <c r="AH30">
        <f t="shared" si="11"/>
        <v>0</v>
      </c>
      <c r="AM30">
        <f t="shared" si="12"/>
        <v>0</v>
      </c>
    </row>
    <row r="31" spans="1:46" x14ac:dyDescent="0.35">
      <c r="A31">
        <v>9.1999999999999993</v>
      </c>
      <c r="B31" t="s">
        <v>111</v>
      </c>
      <c r="D31">
        <f t="shared" si="7"/>
        <v>0</v>
      </c>
      <c r="J31">
        <f t="shared" si="8"/>
        <v>0</v>
      </c>
      <c r="R31">
        <f t="shared" si="9"/>
        <v>0</v>
      </c>
      <c r="Z31">
        <f t="shared" si="10"/>
        <v>0</v>
      </c>
      <c r="AH31">
        <f t="shared" si="11"/>
        <v>0</v>
      </c>
      <c r="AM31">
        <f t="shared" si="12"/>
        <v>0</v>
      </c>
    </row>
    <row r="32" spans="1:46" x14ac:dyDescent="0.35">
      <c r="A32">
        <v>9.1999999999999993</v>
      </c>
      <c r="B32" t="s">
        <v>112</v>
      </c>
      <c r="D32">
        <f t="shared" si="7"/>
        <v>0</v>
      </c>
      <c r="J32">
        <f t="shared" si="8"/>
        <v>0</v>
      </c>
      <c r="R32">
        <f t="shared" si="9"/>
        <v>0</v>
      </c>
      <c r="Z32">
        <f t="shared" si="10"/>
        <v>0</v>
      </c>
      <c r="AH32">
        <f t="shared" si="11"/>
        <v>0</v>
      </c>
      <c r="AM32">
        <f t="shared" si="12"/>
        <v>0</v>
      </c>
    </row>
    <row r="33" spans="1:39" x14ac:dyDescent="0.35">
      <c r="A33">
        <v>8.85</v>
      </c>
      <c r="B33" t="s">
        <v>113</v>
      </c>
      <c r="D33">
        <f t="shared" si="7"/>
        <v>0</v>
      </c>
      <c r="J33">
        <f t="shared" si="8"/>
        <v>0</v>
      </c>
      <c r="R33">
        <f t="shared" si="9"/>
        <v>0</v>
      </c>
      <c r="Z33">
        <f t="shared" si="10"/>
        <v>0</v>
      </c>
      <c r="AH33">
        <f t="shared" si="11"/>
        <v>0</v>
      </c>
      <c r="AM33">
        <f t="shared" si="12"/>
        <v>0</v>
      </c>
    </row>
    <row r="34" spans="1:39" x14ac:dyDescent="0.35">
      <c r="A34">
        <v>8.85</v>
      </c>
      <c r="B34" t="s">
        <v>114</v>
      </c>
      <c r="D34">
        <f t="shared" si="7"/>
        <v>0</v>
      </c>
      <c r="J34">
        <f>F34+G34+E34+H34+I34</f>
        <v>0</v>
      </c>
      <c r="R34">
        <f t="shared" si="9"/>
        <v>0</v>
      </c>
      <c r="Z34">
        <f t="shared" si="10"/>
        <v>0</v>
      </c>
      <c r="AH34">
        <f>AA34+AB34+AC34+AD34+AE34+AF34+AG34</f>
        <v>0</v>
      </c>
      <c r="AM34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YHT</vt:lpstr>
      <vt:lpstr>toukokuu</vt:lpstr>
      <vt:lpstr>kesäkuu</vt:lpstr>
      <vt:lpstr>heinäkuu</vt:lpstr>
      <vt:lpstr>elokuu</vt:lpstr>
      <vt:lpstr>syyskuu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Räsänen N&amp;J</dc:creator>
  <cp:lastModifiedBy>Heikkinen Anne-Mari</cp:lastModifiedBy>
  <dcterms:created xsi:type="dcterms:W3CDTF">2021-07-03T16:56:46Z</dcterms:created>
  <dcterms:modified xsi:type="dcterms:W3CDTF">2022-02-28T14:03:28Z</dcterms:modified>
</cp:coreProperties>
</file>